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21" documentId="8_{120A21C9-FD9F-469F-B93E-9F335B771667}" xr6:coauthVersionLast="47" xr6:coauthVersionMax="47" xr10:uidLastSave="{EBC78927-8E21-4BBF-BEA5-68BF8FD37F72}"/>
  <bookViews>
    <workbookView xWindow="-28920" yWindow="-120" windowWidth="29040" windowHeight="15840" xr2:uid="{2A8F0983-A484-4CF4-AD72-3E88AA266F93}"/>
  </bookViews>
  <sheets>
    <sheet name="4A-Ga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11" i="1"/>
  <c r="E12" i="1"/>
  <c r="E13" i="1"/>
  <c r="E15" i="1"/>
  <c r="E16" i="1"/>
  <c r="E17" i="1"/>
  <c r="E18" i="1"/>
  <c r="E19" i="1"/>
  <c r="E21" i="1"/>
  <c r="E22" i="1"/>
  <c r="E23" i="1"/>
  <c r="E25" i="1"/>
  <c r="E26" i="1"/>
  <c r="E28" i="1"/>
  <c r="E29" i="1"/>
  <c r="E30" i="1"/>
  <c r="E32" i="1"/>
  <c r="E33" i="1"/>
  <c r="E34" i="1"/>
  <c r="E36" i="1"/>
  <c r="E37" i="1"/>
  <c r="E38" i="1"/>
  <c r="E39" i="1"/>
  <c r="E41" i="1"/>
  <c r="E42" i="1"/>
  <c r="E43" i="1"/>
  <c r="E45" i="1"/>
  <c r="E46" i="1"/>
  <c r="E47" i="1"/>
  <c r="E50" i="1"/>
  <c r="E51" i="1"/>
  <c r="E52" i="1"/>
  <c r="E53" i="1"/>
  <c r="E54" i="1"/>
  <c r="E55" i="1"/>
  <c r="E58" i="1"/>
  <c r="E60" i="1"/>
  <c r="E61" i="1"/>
  <c r="E64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<sst xmlns="http://schemas.openxmlformats.org/spreadsheetml/2006/main" count="103" uniqueCount="99">
  <si>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</si>
  <si>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</si>
  <si>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</si>
  <si>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</si>
  <si>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</si>
  <si>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</si>
  <si>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</si>
  <si>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</si>
  <si>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</si>
  <si>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</si>
  <si>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</si>
  <si>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</si>
  <si>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</si>
  <si>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</si>
  <si>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</si>
  <si>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</si>
  <si>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</si>
  <si>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</si>
  <si>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</si>
  <si>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</si>
  <si>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</si>
  <si>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</si>
  <si>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</si>
  <si>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</si>
  <si>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</si>
  <si>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</si>
  <si>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</si>
  <si>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</si>
  <si>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</si>
  <si>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Option 8 - Flat Floor (High Floor Buses Only)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</si>
  <si>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</si>
  <si>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</si>
  <si>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</si>
  <si>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</si>
  <si>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</si>
  <si>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</si>
  <si>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</si>
  <si>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</si>
  <si>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</si>
  <si>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</si>
  <si>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</si>
  <si>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</si>
  <si>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</si>
  <si>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</si>
  <si>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</si>
  <si>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</si>
  <si>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</si>
  <si>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</si>
  <si>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</si>
  <si>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</si>
  <si>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</si>
  <si>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</si>
  <si>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</si>
  <si>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</si>
  <si>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</si>
  <si>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</si>
  <si>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</si>
  <si>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</si>
  <si>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</si>
  <si>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</si>
  <si>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</si>
  <si>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</si>
  <si>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</si>
  <si>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</si>
  <si>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</si>
  <si>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</si>
  <si>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</si>
  <si>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</si>
  <si>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</si>
  <si>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</si>
  <si>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</si>
  <si>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</si>
  <si>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Option 24 - Not Applicable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</si>
  <si>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</si>
  <si>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</si>
  <si>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</si>
  <si>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</si>
  <si>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</si>
  <si>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</si>
  <si>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</si>
  <si>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</si>
  <si>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</si>
  <si>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</si>
  <si>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26.1 - Not Applicable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</si>
  <si>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</si>
  <si>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</si>
  <si>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</si>
  <si>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</si>
  <si>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</si>
  <si>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</si>
  <si>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</si>
  <si>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28.2 - Ford E-Series Chassis</t>
  </si>
  <si>
    <t xml:space="preserve">    28.3 - Not Applicable</t>
  </si>
  <si>
    <t>SUB TOTAL - Options (Items A - BB)</t>
  </si>
  <si>
    <t>Unit Base Price 
(Per Vehicle)</t>
  </si>
  <si>
    <t>Option 20 - Not Available</t>
  </si>
  <si>
    <t xml:space="preserve">    28.1 - Not Applicable</t>
  </si>
  <si>
    <t>Type 4A – 178" Wheelbase, Dual Rear Wheel (DRW) with 16/2 seating, Gas Engine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</si>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</sst>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0" fontId="11" fillId="6" borderId="28" xfId="0" applyFont="1" applyFill="1" applyBorder="1" applyAlignment="1" applyProtection="1">
      <alignment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8" fontId="0" fillId="0" borderId="0" xfId="0" applyNumberFormat="1" applyFont="1" applyAlignment="1">
      <alignment horizontal="center" vertical="center"/>
    </xf>
    <xf numFmtId="8" fontId="12" fillId="0" borderId="25" xfId="3" applyNumberFormat="1" applyFont="1" applyBorder="1" applyAlignment="1" applyProtection="1">
      <alignment horizontal="center" vertical="center"/>
    </xf>
    <xf numFmtId="8" fontId="12" fillId="0" borderId="28" xfId="3" applyNumberFormat="1" applyFont="1" applyBorder="1" applyAlignment="1" applyProtection="1">
      <alignment horizontal="center" vertical="center"/>
    </xf>
    <xf numFmtId="8" fontId="11" fillId="6" borderId="28" xfId="0" applyNumberFormat="1" applyFont="1" applyFill="1" applyBorder="1" applyAlignment="1" applyProtection="1">
      <alignment horizontal="center" vertical="center"/>
    </xf>
    <xf numFmtId="8" fontId="12" fillId="0" borderId="27" xfId="3" applyNumberFormat="1" applyFont="1" applyBorder="1" applyAlignment="1" applyProtection="1">
      <alignment horizontal="center" vertical="center"/>
    </xf>
    <xf numFmtId="8" fontId="11" fillId="6" borderId="30" xfId="0" applyNumberFormat="1" applyFont="1" applyFill="1" applyBorder="1" applyAlignment="1" applyProtection="1">
      <alignment horizontal="center" vertical="center"/>
    </xf>
    <xf numFmtId="8" fontId="9" fillId="0" borderId="16" xfId="3" applyNumberFormat="1" applyFont="1" applyFill="1" applyBorder="1" applyAlignment="1" applyProtection="1">
      <alignment horizontal="center"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11" sqref="C11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3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51"/>
      <c r="C1" s="51"/>
      <c r="D1" s="51"/>
      <c r="E1" s="19"/>
    </row>
    <row r="2" spans="1:5" ht="20.100000000000001" customHeight="1" x14ac:dyDescent="0.25">
      <c r="A2" s="1" t="s">
        <v>10</v>
      </c>
      <c r="B2" s="52"/>
      <c r="C2" s="52"/>
      <c r="D2" s="52"/>
      <c r="E2" s="19"/>
    </row>
    <row r="3" spans="1:5" ht="15.75" thickBot="1" x14ac:dyDescent="0.3"/>
    <row r="4" spans="1:5" ht="16.5" thickBot="1" x14ac:dyDescent="0.3">
      <c r="A4" s="55" t="s">
        <v>8</v>
      </c>
      <c r="B4" s="56"/>
      <c r="C4" s="56"/>
      <c r="D4" s="56"/>
      <c r="E4" s="57"/>
    </row>
    <row r="5" spans="1:5" ht="32.25" thickBot="1" x14ac:dyDescent="0.3">
      <c r="A5" s="4" t="s">
        <v>6</v>
      </c>
      <c r="B5" s="5" t="s">
        <v>5</v>
      </c>
      <c r="C5" s="5" t="s">
        <v>4</v>
      </c>
      <c r="D5" s="6" t="s">
        <v>94</v>
      </c>
      <c r="E5" s="20" t="s">
        <v>2</v>
      </c>
    </row>
    <row r="6" spans="1:5" ht="37.5" customHeight="1" thickTop="1" thickBot="1" x14ac:dyDescent="0.3">
      <c r="A6" s="63" t="s">
        <v>98</v>
      </c>
      <c r="B6" s="7" t="s">
        <v>97</v>
      </c>
      <c r="C6" s="26"/>
      <c r="D6" s="8">
        <v>112000</v>
      </c>
      <c r="E6" s="21">
        <f>D6*C6</f>
        <v>0</v>
      </c>
    </row>
    <row r="7" spans="1:5" ht="16.5" thickBot="1" x14ac:dyDescent="0.3">
      <c r="A7" s="53"/>
      <c r="B7" s="54"/>
      <c r="C7" s="54"/>
      <c r="D7" s="54"/>
      <c r="E7" s="22"/>
    </row>
    <row r="8" spans="1:5" ht="16.5" thickBot="1" x14ac:dyDescent="0.3">
      <c r="A8" s="55" t="s">
        <v>7</v>
      </c>
      <c r="B8" s="56"/>
      <c r="C8" s="56"/>
      <c r="D8" s="56"/>
      <c r="E8" s="57"/>
    </row>
    <row r="9" spans="1:5" ht="16.5" thickBot="1" x14ac:dyDescent="0.3">
      <c r="A9" s="11" t="s">
        <v>6</v>
      </c>
      <c r="B9" s="12" t="s">
        <v>5</v>
      </c>
      <c r="C9" s="12" t="s">
        <v>4</v>
      </c>
      <c r="D9" s="23" t="s">
        <v>3</v>
      </c>
      <c r="E9" s="24" t="s">
        <v>2</v>
      </c>
    </row>
    <row r="10" spans="1:5" ht="16.5" thickTop="1" x14ac:dyDescent="0.25">
      <c r="A10" s="15" t="s">
        <v>11</v>
      </c>
      <c r="B10" s="29" t="s">
        <v>12</v>
      </c>
      <c r="C10" s="27"/>
      <c r="D10" s="44">
        <v>6015</v>
      </c>
      <c r="E10" s="33">
        <f t="shared" ref="E10:E64" si="0">C10*D10</f>
        <v>0</v>
      </c>
    </row>
    <row r="11" spans="1:5" ht="15.75" x14ac:dyDescent="0.25">
      <c r="A11" s="16" t="s">
        <v>13</v>
      </c>
      <c r="B11" s="30" t="s">
        <v>14</v>
      </c>
      <c r="C11" s="28"/>
      <c r="D11" s="45">
        <v>7551</v>
      </c>
      <c r="E11" s="34">
        <f t="shared" si="0"/>
        <v>0</v>
      </c>
    </row>
    <row r="12" spans="1:5" ht="15.75" x14ac:dyDescent="0.25">
      <c r="A12" s="16" t="s">
        <v>15</v>
      </c>
      <c r="B12" s="30" t="s">
        <v>16</v>
      </c>
      <c r="C12" s="28"/>
      <c r="D12" s="45">
        <v>152</v>
      </c>
      <c r="E12" s="34">
        <f t="shared" si="0"/>
        <v>0</v>
      </c>
    </row>
    <row r="13" spans="1:5" ht="15.75" x14ac:dyDescent="0.25">
      <c r="A13" s="16" t="s">
        <v>17</v>
      </c>
      <c r="B13" s="30" t="s">
        <v>18</v>
      </c>
      <c r="C13" s="28"/>
      <c r="D13" s="45">
        <v>2904</v>
      </c>
      <c r="E13" s="34">
        <f t="shared" si="0"/>
        <v>0</v>
      </c>
    </row>
    <row r="14" spans="1:5" ht="15.75" x14ac:dyDescent="0.25">
      <c r="A14" s="16" t="s">
        <v>19</v>
      </c>
      <c r="B14" s="42" t="s">
        <v>20</v>
      </c>
      <c r="C14" s="38"/>
      <c r="D14" s="46"/>
      <c r="E14" s="35"/>
    </row>
    <row r="15" spans="1:5" ht="15.75" x14ac:dyDescent="0.25">
      <c r="A15" s="17"/>
      <c r="B15" s="30" t="s">
        <v>21</v>
      </c>
      <c r="C15" s="39"/>
      <c r="D15" s="45">
        <v>3843</v>
      </c>
      <c r="E15" s="34">
        <f t="shared" si="0"/>
        <v>0</v>
      </c>
    </row>
    <row r="16" spans="1:5" ht="15.75" x14ac:dyDescent="0.25">
      <c r="A16" s="17"/>
      <c r="B16" s="30" t="s">
        <v>22</v>
      </c>
      <c r="C16" s="39"/>
      <c r="D16" s="45">
        <v>8844</v>
      </c>
      <c r="E16" s="34">
        <f t="shared" si="0"/>
        <v>0</v>
      </c>
    </row>
    <row r="17" spans="1:5" ht="15.75" x14ac:dyDescent="0.25">
      <c r="A17" s="17"/>
      <c r="B17" s="30" t="s">
        <v>23</v>
      </c>
      <c r="C17" s="39"/>
      <c r="D17" s="45">
        <v>3253</v>
      </c>
      <c r="E17" s="34">
        <f t="shared" si="0"/>
        <v>0</v>
      </c>
    </row>
    <row r="18" spans="1:5" ht="15.75" x14ac:dyDescent="0.25">
      <c r="A18" s="16" t="s">
        <v>24</v>
      </c>
      <c r="B18" s="30" t="s">
        <v>25</v>
      </c>
      <c r="C18" s="39"/>
      <c r="D18" s="45">
        <v>846</v>
      </c>
      <c r="E18" s="34">
        <f t="shared" si="0"/>
        <v>0</v>
      </c>
    </row>
    <row r="19" spans="1:5" ht="15.75" x14ac:dyDescent="0.25">
      <c r="A19" s="16" t="s">
        <v>26</v>
      </c>
      <c r="B19" s="30" t="s">
        <v>27</v>
      </c>
      <c r="C19" s="39"/>
      <c r="D19" s="45">
        <v>1224</v>
      </c>
      <c r="E19" s="34">
        <f t="shared" si="0"/>
        <v>0</v>
      </c>
    </row>
    <row r="20" spans="1:5" ht="15.75" x14ac:dyDescent="0.25">
      <c r="A20" s="16" t="s">
        <v>28</v>
      </c>
      <c r="B20" s="30" t="s">
        <v>29</v>
      </c>
      <c r="C20" s="39"/>
      <c r="D20" s="45">
        <v>1794</v>
      </c>
      <c r="E20" s="34">
        <f t="shared" ref="E20" si="1">C20*D20</f>
        <v>0</v>
      </c>
    </row>
    <row r="21" spans="1:5" ht="15.75" x14ac:dyDescent="0.25">
      <c r="A21" s="16" t="s">
        <v>30</v>
      </c>
      <c r="B21" s="30" t="s">
        <v>31</v>
      </c>
      <c r="C21" s="39"/>
      <c r="D21" s="45">
        <v>-518</v>
      </c>
      <c r="E21" s="34">
        <f t="shared" si="0"/>
        <v>0</v>
      </c>
    </row>
    <row r="22" spans="1:5" ht="15.75" x14ac:dyDescent="0.25">
      <c r="A22" s="16" t="s">
        <v>32</v>
      </c>
      <c r="B22" s="30" t="s">
        <v>33</v>
      </c>
      <c r="C22" s="39"/>
      <c r="D22" s="45">
        <v>1020</v>
      </c>
      <c r="E22" s="34">
        <f t="shared" si="0"/>
        <v>0</v>
      </c>
    </row>
    <row r="23" spans="1:5" ht="15.75" x14ac:dyDescent="0.25">
      <c r="A23" s="16" t="s">
        <v>34</v>
      </c>
      <c r="B23" s="30" t="s">
        <v>35</v>
      </c>
      <c r="C23" s="39"/>
      <c r="D23" s="45">
        <v>349</v>
      </c>
      <c r="E23" s="34">
        <f t="shared" si="0"/>
        <v>0</v>
      </c>
    </row>
    <row r="24" spans="1:5" ht="15.75" x14ac:dyDescent="0.25">
      <c r="A24" s="16" t="s">
        <v>36</v>
      </c>
      <c r="B24" s="42" t="s">
        <v>37</v>
      </c>
      <c r="C24" s="38"/>
      <c r="D24" s="46"/>
      <c r="E24" s="35"/>
    </row>
    <row r="25" spans="1:5" ht="15.75" x14ac:dyDescent="0.25">
      <c r="A25" s="17"/>
      <c r="B25" s="30" t="s">
        <v>38</v>
      </c>
      <c r="C25" s="28"/>
      <c r="D25" s="45">
        <v>1315</v>
      </c>
      <c r="E25" s="34">
        <f t="shared" si="0"/>
        <v>0</v>
      </c>
    </row>
    <row r="26" spans="1:5" ht="15.75" x14ac:dyDescent="0.25">
      <c r="A26" s="17"/>
      <c r="B26" s="30" t="s">
        <v>39</v>
      </c>
      <c r="C26" s="28"/>
      <c r="D26" s="45">
        <v>250</v>
      </c>
      <c r="E26" s="34">
        <f t="shared" si="0"/>
        <v>0</v>
      </c>
    </row>
    <row r="27" spans="1:5" ht="15.75" x14ac:dyDescent="0.25">
      <c r="A27" s="16" t="s">
        <v>40</v>
      </c>
      <c r="B27" s="42" t="s">
        <v>41</v>
      </c>
      <c r="C27" s="38"/>
      <c r="D27" s="46"/>
      <c r="E27" s="35"/>
    </row>
    <row r="28" spans="1:5" ht="15.75" x14ac:dyDescent="0.25">
      <c r="A28" s="17"/>
      <c r="B28" s="30" t="s">
        <v>42</v>
      </c>
      <c r="C28" s="28"/>
      <c r="D28" s="45">
        <v>2394</v>
      </c>
      <c r="E28" s="34">
        <f t="shared" si="0"/>
        <v>0</v>
      </c>
    </row>
    <row r="29" spans="1:5" ht="15.75" x14ac:dyDescent="0.25">
      <c r="A29" s="17"/>
      <c r="B29" s="30" t="s">
        <v>43</v>
      </c>
      <c r="C29" s="28"/>
      <c r="D29" s="45">
        <v>100</v>
      </c>
      <c r="E29" s="34">
        <f t="shared" si="0"/>
        <v>0</v>
      </c>
    </row>
    <row r="30" spans="1:5" ht="15.75" x14ac:dyDescent="0.25">
      <c r="A30" s="16" t="s">
        <v>44</v>
      </c>
      <c r="B30" s="30" t="s">
        <v>45</v>
      </c>
      <c r="C30" s="28"/>
      <c r="D30" s="45">
        <v>50</v>
      </c>
      <c r="E30" s="34">
        <f t="shared" si="0"/>
        <v>0</v>
      </c>
    </row>
    <row r="31" spans="1:5" ht="15.75" x14ac:dyDescent="0.25">
      <c r="A31" s="16" t="s">
        <v>46</v>
      </c>
      <c r="B31" s="42" t="s">
        <v>47</v>
      </c>
      <c r="C31" s="38"/>
      <c r="D31" s="46"/>
      <c r="E31" s="35"/>
    </row>
    <row r="32" spans="1:5" ht="15.75" x14ac:dyDescent="0.25">
      <c r="A32" s="17"/>
      <c r="B32" s="30" t="s">
        <v>48</v>
      </c>
      <c r="C32" s="28"/>
      <c r="D32" s="45">
        <v>48</v>
      </c>
      <c r="E32" s="34">
        <f t="shared" si="0"/>
        <v>0</v>
      </c>
    </row>
    <row r="33" spans="1:5" ht="15.75" x14ac:dyDescent="0.25">
      <c r="A33" s="17"/>
      <c r="B33" s="30" t="s">
        <v>49</v>
      </c>
      <c r="C33" s="28"/>
      <c r="D33" s="45">
        <v>96</v>
      </c>
      <c r="E33" s="34">
        <f t="shared" si="0"/>
        <v>0</v>
      </c>
    </row>
    <row r="34" spans="1:5" ht="15.75" x14ac:dyDescent="0.25">
      <c r="A34" s="16" t="s">
        <v>50</v>
      </c>
      <c r="B34" s="30" t="s">
        <v>51</v>
      </c>
      <c r="C34" s="28"/>
      <c r="D34" s="45">
        <v>1533</v>
      </c>
      <c r="E34" s="34">
        <f t="shared" si="0"/>
        <v>0</v>
      </c>
    </row>
    <row r="35" spans="1:5" ht="15.75" x14ac:dyDescent="0.25">
      <c r="A35" s="16" t="s">
        <v>52</v>
      </c>
      <c r="B35" s="42" t="s">
        <v>53</v>
      </c>
      <c r="C35" s="38"/>
      <c r="D35" s="46"/>
      <c r="E35" s="35"/>
    </row>
    <row r="36" spans="1:5" ht="15.75" x14ac:dyDescent="0.25">
      <c r="A36" s="17"/>
      <c r="B36" s="30" t="s">
        <v>54</v>
      </c>
      <c r="C36" s="39"/>
      <c r="D36" s="45">
        <v>1398</v>
      </c>
      <c r="E36" s="34">
        <f t="shared" si="0"/>
        <v>0</v>
      </c>
    </row>
    <row r="37" spans="1:5" ht="15.75" x14ac:dyDescent="0.25">
      <c r="A37" s="17"/>
      <c r="B37" s="30" t="s">
        <v>55</v>
      </c>
      <c r="C37" s="39"/>
      <c r="D37" s="45">
        <v>1198</v>
      </c>
      <c r="E37" s="34">
        <f t="shared" si="0"/>
        <v>0</v>
      </c>
    </row>
    <row r="38" spans="1:5" ht="15.75" x14ac:dyDescent="0.25">
      <c r="A38" s="17"/>
      <c r="B38" s="30" t="s">
        <v>56</v>
      </c>
      <c r="C38" s="39"/>
      <c r="D38" s="45">
        <v>1198</v>
      </c>
      <c r="E38" s="34">
        <f t="shared" si="0"/>
        <v>0</v>
      </c>
    </row>
    <row r="39" spans="1:5" ht="15.75" x14ac:dyDescent="0.25">
      <c r="A39" s="16" t="s">
        <v>57</v>
      </c>
      <c r="B39" s="30" t="s">
        <v>58</v>
      </c>
      <c r="C39" s="39"/>
      <c r="D39" s="45">
        <v>-30</v>
      </c>
      <c r="E39" s="34">
        <f t="shared" si="0"/>
        <v>0</v>
      </c>
    </row>
    <row r="40" spans="1:5" ht="15.75" x14ac:dyDescent="0.25">
      <c r="A40" s="16" t="s">
        <v>59</v>
      </c>
      <c r="B40" s="42" t="s">
        <v>60</v>
      </c>
      <c r="C40" s="38"/>
      <c r="D40" s="46"/>
      <c r="E40" s="35"/>
    </row>
    <row r="41" spans="1:5" ht="15.75" x14ac:dyDescent="0.25">
      <c r="A41" s="17"/>
      <c r="B41" s="30" t="s">
        <v>61</v>
      </c>
      <c r="C41" s="39"/>
      <c r="D41" s="45">
        <v>4250</v>
      </c>
      <c r="E41" s="34">
        <f t="shared" si="0"/>
        <v>0</v>
      </c>
    </row>
    <row r="42" spans="1:5" ht="15.75" x14ac:dyDescent="0.25">
      <c r="A42" s="17"/>
      <c r="B42" s="30" t="s">
        <v>62</v>
      </c>
      <c r="C42" s="39"/>
      <c r="D42" s="45">
        <v>804</v>
      </c>
      <c r="E42" s="34">
        <f t="shared" si="0"/>
        <v>0</v>
      </c>
    </row>
    <row r="43" spans="1:5" ht="15.75" x14ac:dyDescent="0.25">
      <c r="A43" s="17"/>
      <c r="B43" s="30" t="s">
        <v>63</v>
      </c>
      <c r="C43" s="39"/>
      <c r="D43" s="45">
        <v>492</v>
      </c>
      <c r="E43" s="34">
        <f t="shared" si="0"/>
        <v>0</v>
      </c>
    </row>
    <row r="44" spans="1:5" ht="15.75" x14ac:dyDescent="0.25">
      <c r="A44" s="16" t="s">
        <v>64</v>
      </c>
      <c r="B44" s="30" t="s">
        <v>95</v>
      </c>
      <c r="C44" s="38"/>
      <c r="D44" s="46"/>
      <c r="E44" s="35"/>
    </row>
    <row r="45" spans="1:5" ht="15.75" x14ac:dyDescent="0.25">
      <c r="A45" s="16" t="s">
        <v>65</v>
      </c>
      <c r="B45" s="31" t="s">
        <v>66</v>
      </c>
      <c r="C45" s="39"/>
      <c r="D45" s="45">
        <v>11232</v>
      </c>
      <c r="E45" s="34">
        <f t="shared" si="0"/>
        <v>0</v>
      </c>
    </row>
    <row r="46" spans="1:5" ht="15.75" x14ac:dyDescent="0.25">
      <c r="A46" s="16" t="s">
        <v>67</v>
      </c>
      <c r="B46" s="30" t="s">
        <v>68</v>
      </c>
      <c r="C46" s="39"/>
      <c r="D46" s="45">
        <v>6350</v>
      </c>
      <c r="E46" s="34">
        <f t="shared" si="0"/>
        <v>0</v>
      </c>
    </row>
    <row r="47" spans="1:5" ht="15.75" x14ac:dyDescent="0.25">
      <c r="A47" s="16" t="s">
        <v>69</v>
      </c>
      <c r="B47" s="30" t="s">
        <v>70</v>
      </c>
      <c r="C47" s="28"/>
      <c r="D47" s="45">
        <v>2485</v>
      </c>
      <c r="E47" s="34">
        <f t="shared" si="0"/>
        <v>0</v>
      </c>
    </row>
    <row r="48" spans="1:5" ht="15.75" x14ac:dyDescent="0.25">
      <c r="A48" s="16" t="s">
        <v>71</v>
      </c>
      <c r="B48" s="30" t="s">
        <v>72</v>
      </c>
      <c r="C48" s="38"/>
      <c r="D48" s="46"/>
      <c r="E48" s="35"/>
    </row>
    <row r="49" spans="1:5" ht="15.75" x14ac:dyDescent="0.25">
      <c r="A49" s="16" t="s">
        <v>73</v>
      </c>
      <c r="B49" s="41" t="s">
        <v>74</v>
      </c>
      <c r="C49" s="38"/>
      <c r="D49" s="46"/>
      <c r="E49" s="35"/>
    </row>
    <row r="50" spans="1:5" ht="15.75" x14ac:dyDescent="0.25">
      <c r="A50" s="17"/>
      <c r="B50" s="30" t="s">
        <v>75</v>
      </c>
      <c r="C50" s="39"/>
      <c r="D50" s="45">
        <v>204</v>
      </c>
      <c r="E50" s="34">
        <f t="shared" si="0"/>
        <v>0</v>
      </c>
    </row>
    <row r="51" spans="1:5" ht="15.75" x14ac:dyDescent="0.25">
      <c r="A51" s="17"/>
      <c r="B51" s="30" t="s">
        <v>76</v>
      </c>
      <c r="C51" s="39"/>
      <c r="D51" s="45">
        <v>1404</v>
      </c>
      <c r="E51" s="34">
        <f t="shared" si="0"/>
        <v>0</v>
      </c>
    </row>
    <row r="52" spans="1:5" ht="15.75" x14ac:dyDescent="0.25">
      <c r="A52" s="17"/>
      <c r="B52" s="30" t="s">
        <v>77</v>
      </c>
      <c r="C52" s="39"/>
      <c r="D52" s="45">
        <v>1909</v>
      </c>
      <c r="E52" s="34">
        <f t="shared" si="0"/>
        <v>0</v>
      </c>
    </row>
    <row r="53" spans="1:5" ht="15.75" x14ac:dyDescent="0.25">
      <c r="A53" s="17"/>
      <c r="B53" s="30" t="s">
        <v>78</v>
      </c>
      <c r="C53" s="39"/>
      <c r="D53" s="45">
        <v>36</v>
      </c>
      <c r="E53" s="34">
        <f t="shared" si="0"/>
        <v>0</v>
      </c>
    </row>
    <row r="54" spans="1:5" ht="15.75" x14ac:dyDescent="0.25">
      <c r="A54" s="17"/>
      <c r="B54" s="30" t="s">
        <v>79</v>
      </c>
      <c r="C54" s="39"/>
      <c r="D54" s="45">
        <v>82</v>
      </c>
      <c r="E54" s="34">
        <f t="shared" si="0"/>
        <v>0</v>
      </c>
    </row>
    <row r="55" spans="1:5" ht="15.75" x14ac:dyDescent="0.25">
      <c r="A55" s="17"/>
      <c r="B55" s="30" t="s">
        <v>80</v>
      </c>
      <c r="C55" s="39"/>
      <c r="D55" s="45">
        <v>166</v>
      </c>
      <c r="E55" s="34">
        <f t="shared" si="0"/>
        <v>0</v>
      </c>
    </row>
    <row r="56" spans="1:5" ht="15.75" x14ac:dyDescent="0.25">
      <c r="A56" s="16" t="s">
        <v>81</v>
      </c>
      <c r="B56" s="42" t="s">
        <v>82</v>
      </c>
      <c r="C56" s="38"/>
      <c r="D56" s="46"/>
      <c r="E56" s="35"/>
    </row>
    <row r="57" spans="1:5" ht="15.75" x14ac:dyDescent="0.25">
      <c r="A57" s="17"/>
      <c r="B57" s="30" t="s">
        <v>83</v>
      </c>
      <c r="C57" s="38"/>
      <c r="D57" s="46"/>
      <c r="E57" s="35"/>
    </row>
    <row r="58" spans="1:5" ht="15.75" x14ac:dyDescent="0.25">
      <c r="A58" s="17"/>
      <c r="B58" s="30" t="s">
        <v>84</v>
      </c>
      <c r="C58" s="39"/>
      <c r="D58" s="47">
        <v>1093</v>
      </c>
      <c r="E58" s="34">
        <f t="shared" si="0"/>
        <v>0</v>
      </c>
    </row>
    <row r="59" spans="1:5" ht="15.75" x14ac:dyDescent="0.25">
      <c r="A59" s="16" t="s">
        <v>85</v>
      </c>
      <c r="B59" s="42" t="s">
        <v>86</v>
      </c>
      <c r="C59" s="38"/>
      <c r="D59" s="46"/>
      <c r="E59" s="35"/>
    </row>
    <row r="60" spans="1:5" ht="15.75" x14ac:dyDescent="0.25">
      <c r="A60" s="17"/>
      <c r="B60" s="30" t="s">
        <v>87</v>
      </c>
      <c r="C60" s="39"/>
      <c r="D60" s="47">
        <v>2984</v>
      </c>
      <c r="E60" s="34">
        <f t="shared" si="0"/>
        <v>0</v>
      </c>
    </row>
    <row r="61" spans="1:5" ht="15.75" x14ac:dyDescent="0.25">
      <c r="A61" s="17"/>
      <c r="B61" s="30" t="s">
        <v>88</v>
      </c>
      <c r="C61" s="39"/>
      <c r="D61" s="47">
        <v>2821</v>
      </c>
      <c r="E61" s="34">
        <f t="shared" si="0"/>
        <v>0</v>
      </c>
    </row>
    <row r="62" spans="1:5" ht="15.75" x14ac:dyDescent="0.25">
      <c r="A62" s="16" t="s">
        <v>89</v>
      </c>
      <c r="B62" s="42" t="s">
        <v>90</v>
      </c>
      <c r="C62" s="38"/>
      <c r="D62" s="46"/>
      <c r="E62" s="35"/>
    </row>
    <row r="63" spans="1:5" ht="15.75" x14ac:dyDescent="0.25">
      <c r="A63" s="17"/>
      <c r="B63" s="30" t="s">
        <v>96</v>
      </c>
      <c r="C63" s="38"/>
      <c r="D63" s="46"/>
      <c r="E63" s="35"/>
    </row>
    <row r="64" spans="1:5" ht="15.75" x14ac:dyDescent="0.25">
      <c r="A64" s="17"/>
      <c r="B64" s="30" t="s">
        <v>91</v>
      </c>
      <c r="C64" s="39"/>
      <c r="D64" s="45">
        <v>1490</v>
      </c>
      <c r="E64" s="34">
        <f t="shared" si="0"/>
        <v>0</v>
      </c>
    </row>
    <row r="65" spans="1:5" ht="16.5" thickBot="1" x14ac:dyDescent="0.3">
      <c r="A65" s="18"/>
      <c r="B65" s="32" t="s">
        <v>92</v>
      </c>
      <c r="C65" s="40"/>
      <c r="D65" s="48"/>
      <c r="E65" s="36"/>
    </row>
    <row r="66" spans="1:5" ht="17.25" thickTop="1" thickBot="1" x14ac:dyDescent="0.3">
      <c r="A66" s="10"/>
      <c r="B66" s="58" t="s">
        <v>93</v>
      </c>
      <c r="C66" s="59"/>
      <c r="D66" s="49"/>
      <c r="E66" s="37">
        <f>SUM(E10:E65)</f>
        <v>0</v>
      </c>
    </row>
    <row r="67" spans="1:5" ht="7.5" customHeight="1" thickBot="1" x14ac:dyDescent="0.3">
      <c r="A67" s="60"/>
      <c r="B67" s="61"/>
      <c r="C67" s="61"/>
      <c r="D67" s="61"/>
      <c r="E67" s="62"/>
    </row>
    <row r="68" spans="1:5" ht="19.5" thickBot="1" x14ac:dyDescent="0.35">
      <c r="A68" s="13"/>
      <c r="B68" s="14"/>
      <c r="C68" s="14"/>
      <c r="D68" s="9" t="s">
        <v>1</v>
      </c>
      <c r="E68" s="25">
        <f>E6+E66</f>
        <v>0</v>
      </c>
    </row>
    <row r="69" spans="1:5" ht="50.1" customHeight="1" x14ac:dyDescent="0.25">
      <c r="A69" s="50" t="s">
        <v>0</v>
      </c>
      <c r="B69" s="50"/>
      <c r="C69" s="50"/>
      <c r="D69" s="50"/>
      <c r="E69" s="50"/>
    </row>
  </sheetData>
  <sheetProtection algorithmName="SHA-512" hashValue="3J6g//I/g2Eq4XPeJwuYgBMRgEGipE6D7GLW1xQsd1E4WrWDijEkuYVmK6Qy5RFjwHTQsdjKKkuW9RIrAxKBkQ==" saltValue="7jkPujWjFw5H5QeHc/lzeA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32:E34 E36:E39 E41:E43 E50:E55 E58 E64 E60:E61 E45:E47 E15:E23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4A-Gas 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2024-10-16T10:11:03Z</cp:lastPrinted>
  <dcterms:created xsi:type="dcterms:W3CDTF">2019-07-08T17:41:04Z</dcterms:created>
  <dcterms:modified xsi:type="dcterms:W3CDTF">2024-10-16T17:15:20Z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