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cel\5311f\FY25-FY26\Released 3.1.24\"/>
    </mc:Choice>
  </mc:AlternateContent>
  <xr:revisionPtr revIDLastSave="0" documentId="8_{2561E0C1-5B35-4FDE-B2AE-0EF35F51A199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Title Page " sheetId="9" r:id="rId1"/>
    <sheet name="Mthly Report-1st Year" sheetId="4" r:id="rId2"/>
    <sheet name="Mthly Report-2nd Year)" sheetId="8" r:id="rId3"/>
    <sheet name="Mthly Report - By Stop" sheetId="5" r:id="rId4"/>
    <sheet name="Req for Pymnt-2025" sheetId="6" r:id="rId5"/>
    <sheet name="Req for Pymnt-2026" sheetId="7" r:id="rId6"/>
    <sheet name="Sheet1" sheetId="1" r:id="rId7"/>
    <sheet name="Sheet2" sheetId="2" r:id="rId8"/>
    <sheet name="Sheet3" sheetId="3" r:id="rId9"/>
  </sheets>
  <definedNames>
    <definedName name="_xlnm._FilterDatabase" localSheetId="3" hidden="1">'Mthly Report - By Stop'!$C$7:$D$7</definedName>
    <definedName name="_xlnm.Print_Area" localSheetId="3">'Mthly Report - By Stop'!$A$1:$G$21</definedName>
    <definedName name="_xlnm.Print_Titles" localSheetId="1">'Mthly Report-1st Year'!$1:$1</definedName>
    <definedName name="_xlnm.Print_Titles" localSheetId="2">'Mthly Report-2nd Year)'!$1:$1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4" l="1"/>
  <c r="O31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O48" i="8"/>
  <c r="O47" i="8"/>
  <c r="O46" i="8"/>
  <c r="O45" i="8"/>
  <c r="O44" i="8"/>
  <c r="O43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O30" i="8"/>
  <c r="O29" i="8"/>
  <c r="O28" i="8"/>
  <c r="O27" i="8"/>
  <c r="N22" i="8"/>
  <c r="N38" i="8" s="1"/>
  <c r="M22" i="8"/>
  <c r="M38" i="8" s="1"/>
  <c r="L22" i="8"/>
  <c r="L38" i="8" s="1"/>
  <c r="K22" i="8"/>
  <c r="K38" i="8" s="1"/>
  <c r="J22" i="8"/>
  <c r="J38" i="8" s="1"/>
  <c r="I22" i="8"/>
  <c r="I38" i="8" s="1"/>
  <c r="H22" i="8"/>
  <c r="H38" i="8" s="1"/>
  <c r="G22" i="8"/>
  <c r="G38" i="8" s="1"/>
  <c r="F22" i="8"/>
  <c r="F38" i="8" s="1"/>
  <c r="E22" i="8"/>
  <c r="E38" i="8" s="1"/>
  <c r="D22" i="8"/>
  <c r="D38" i="8" s="1"/>
  <c r="C22" i="8"/>
  <c r="C38" i="8" s="1"/>
  <c r="B22" i="8"/>
  <c r="B38" i="8" s="1"/>
  <c r="O21" i="8"/>
  <c r="O20" i="8"/>
  <c r="O19" i="8"/>
  <c r="O18" i="8"/>
  <c r="O17" i="8"/>
  <c r="N15" i="8"/>
  <c r="N32" i="8" s="1"/>
  <c r="M15" i="8"/>
  <c r="M33" i="8" s="1"/>
  <c r="L15" i="8"/>
  <c r="L32" i="8" s="1"/>
  <c r="K15" i="8"/>
  <c r="K34" i="8" s="1"/>
  <c r="J15" i="8"/>
  <c r="J32" i="8" s="1"/>
  <c r="I15" i="8"/>
  <c r="I33" i="8" s="1"/>
  <c r="H15" i="8"/>
  <c r="H32" i="8" s="1"/>
  <c r="G15" i="8"/>
  <c r="G33" i="8" s="1"/>
  <c r="F15" i="8"/>
  <c r="F33" i="8" s="1"/>
  <c r="E15" i="8"/>
  <c r="E33" i="8" s="1"/>
  <c r="D15" i="8"/>
  <c r="D32" i="8" s="1"/>
  <c r="C15" i="8"/>
  <c r="C33" i="8" s="1"/>
  <c r="B15" i="8"/>
  <c r="B32" i="8" s="1"/>
  <c r="O14" i="8"/>
  <c r="O13" i="8"/>
  <c r="O12" i="8"/>
  <c r="O11" i="8"/>
  <c r="O10" i="8"/>
  <c r="O9" i="8"/>
  <c r="O8" i="8"/>
  <c r="O36" i="8" l="1"/>
  <c r="E34" i="8"/>
  <c r="M34" i="8"/>
  <c r="I23" i="8"/>
  <c r="I24" i="8" s="1"/>
  <c r="I39" i="8" s="1"/>
  <c r="D23" i="8"/>
  <c r="D24" i="8" s="1"/>
  <c r="D39" i="8" s="1"/>
  <c r="C23" i="8"/>
  <c r="C24" i="8" s="1"/>
  <c r="C39" i="8" s="1"/>
  <c r="H23" i="8"/>
  <c r="H24" i="8" s="1"/>
  <c r="H39" i="8" s="1"/>
  <c r="M23" i="8"/>
  <c r="M24" i="8" s="1"/>
  <c r="M39" i="8" s="1"/>
  <c r="M32" i="8"/>
  <c r="D34" i="8"/>
  <c r="L34" i="8"/>
  <c r="E23" i="8"/>
  <c r="E24" i="8" s="1"/>
  <c r="E39" i="8" s="1"/>
  <c r="K23" i="8"/>
  <c r="K24" i="8" s="1"/>
  <c r="K39" i="8" s="1"/>
  <c r="E32" i="8"/>
  <c r="H34" i="8"/>
  <c r="O49" i="8"/>
  <c r="G23" i="8"/>
  <c r="G24" i="8" s="1"/>
  <c r="G39" i="8" s="1"/>
  <c r="L23" i="8"/>
  <c r="L24" i="8" s="1"/>
  <c r="L39" i="8" s="1"/>
  <c r="I32" i="8"/>
  <c r="I34" i="8"/>
  <c r="F32" i="8"/>
  <c r="K33" i="8"/>
  <c r="O15" i="8"/>
  <c r="O22" i="8"/>
  <c r="C32" i="8"/>
  <c r="G32" i="8"/>
  <c r="K32" i="8"/>
  <c r="D33" i="8"/>
  <c r="H33" i="8"/>
  <c r="L33" i="8"/>
  <c r="B23" i="8"/>
  <c r="B24" i="8" s="1"/>
  <c r="B39" i="8" s="1"/>
  <c r="F23" i="8"/>
  <c r="F24" i="8" s="1"/>
  <c r="F39" i="8" s="1"/>
  <c r="J23" i="8"/>
  <c r="J24" i="8" s="1"/>
  <c r="J39" i="8" s="1"/>
  <c r="N23" i="8"/>
  <c r="N24" i="8" s="1"/>
  <c r="N39" i="8" s="1"/>
  <c r="B34" i="8"/>
  <c r="F34" i="8"/>
  <c r="J34" i="8"/>
  <c r="N34" i="8"/>
  <c r="O37" i="8"/>
  <c r="B33" i="8"/>
  <c r="J33" i="8"/>
  <c r="N33" i="8"/>
  <c r="C34" i="8"/>
  <c r="G34" i="8"/>
  <c r="H26" i="7"/>
  <c r="H28" i="7" s="1"/>
  <c r="H18" i="7"/>
  <c r="I16" i="7"/>
  <c r="H27" i="6"/>
  <c r="H29" i="6" s="1"/>
  <c r="H19" i="6"/>
  <c r="I17" i="6"/>
  <c r="G21" i="5"/>
  <c r="F21" i="5"/>
  <c r="E20" i="5"/>
  <c r="D20" i="5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O48" i="4"/>
  <c r="O47" i="4"/>
  <c r="O46" i="4"/>
  <c r="O45" i="4"/>
  <c r="O44" i="4"/>
  <c r="O43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0" i="4"/>
  <c r="O29" i="4"/>
  <c r="O28" i="4"/>
  <c r="O27" i="4"/>
  <c r="N22" i="4"/>
  <c r="N38" i="4" s="1"/>
  <c r="M22" i="4"/>
  <c r="M38" i="4" s="1"/>
  <c r="L22" i="4"/>
  <c r="L38" i="4" s="1"/>
  <c r="K22" i="4"/>
  <c r="K38" i="4" s="1"/>
  <c r="J22" i="4"/>
  <c r="J38" i="4" s="1"/>
  <c r="I22" i="4"/>
  <c r="I38" i="4" s="1"/>
  <c r="H22" i="4"/>
  <c r="H38" i="4" s="1"/>
  <c r="G22" i="4"/>
  <c r="G38" i="4" s="1"/>
  <c r="F22" i="4"/>
  <c r="F38" i="4" s="1"/>
  <c r="E22" i="4"/>
  <c r="E38" i="4" s="1"/>
  <c r="D22" i="4"/>
  <c r="D38" i="4" s="1"/>
  <c r="C22" i="4"/>
  <c r="B22" i="4"/>
  <c r="B38" i="4" s="1"/>
  <c r="O21" i="4"/>
  <c r="O20" i="4"/>
  <c r="O19" i="4"/>
  <c r="O18" i="4"/>
  <c r="O17" i="4"/>
  <c r="N15" i="4"/>
  <c r="N33" i="4" s="1"/>
  <c r="M15" i="4"/>
  <c r="M32" i="4" s="1"/>
  <c r="L15" i="4"/>
  <c r="L33" i="4" s="1"/>
  <c r="K15" i="4"/>
  <c r="K32" i="4" s="1"/>
  <c r="J15" i="4"/>
  <c r="J33" i="4" s="1"/>
  <c r="I15" i="4"/>
  <c r="I32" i="4" s="1"/>
  <c r="H15" i="4"/>
  <c r="H33" i="4" s="1"/>
  <c r="G15" i="4"/>
  <c r="G32" i="4" s="1"/>
  <c r="F15" i="4"/>
  <c r="F33" i="4" s="1"/>
  <c r="E15" i="4"/>
  <c r="E32" i="4" s="1"/>
  <c r="D15" i="4"/>
  <c r="D33" i="4" s="1"/>
  <c r="C15" i="4"/>
  <c r="C32" i="4" s="1"/>
  <c r="B15" i="4"/>
  <c r="B33" i="4" s="1"/>
  <c r="O14" i="4"/>
  <c r="O13" i="4"/>
  <c r="O12" i="4"/>
  <c r="O11" i="4"/>
  <c r="O10" i="4"/>
  <c r="O9" i="4"/>
  <c r="O8" i="4"/>
  <c r="O36" i="4" l="1"/>
  <c r="B32" i="4"/>
  <c r="F32" i="4"/>
  <c r="J32" i="4"/>
  <c r="O22" i="4"/>
  <c r="O38" i="4" s="1"/>
  <c r="E23" i="4"/>
  <c r="E24" i="4" s="1"/>
  <c r="E39" i="4" s="1"/>
  <c r="I23" i="4"/>
  <c r="I24" i="4" s="1"/>
  <c r="I39" i="4" s="1"/>
  <c r="N32" i="4"/>
  <c r="E34" i="4"/>
  <c r="O49" i="4"/>
  <c r="M23" i="4"/>
  <c r="M24" i="4" s="1"/>
  <c r="M39" i="4" s="1"/>
  <c r="I34" i="4"/>
  <c r="M34" i="4"/>
  <c r="O34" i="8"/>
  <c r="O32" i="8"/>
  <c r="O33" i="8"/>
  <c r="O38" i="8"/>
  <c r="O23" i="8"/>
  <c r="O24" i="8" s="1"/>
  <c r="O39" i="8" s="1"/>
  <c r="H37" i="7"/>
  <c r="H34" i="7"/>
  <c r="H38" i="6"/>
  <c r="H35" i="6"/>
  <c r="O15" i="4"/>
  <c r="B23" i="4"/>
  <c r="B24" i="4" s="1"/>
  <c r="B39" i="4" s="1"/>
  <c r="F23" i="4"/>
  <c r="F24" i="4" s="1"/>
  <c r="F39" i="4" s="1"/>
  <c r="J23" i="4"/>
  <c r="J24" i="4" s="1"/>
  <c r="J39" i="4" s="1"/>
  <c r="N23" i="4"/>
  <c r="N24" i="4" s="1"/>
  <c r="N39" i="4" s="1"/>
  <c r="D32" i="4"/>
  <c r="H32" i="4"/>
  <c r="L32" i="4"/>
  <c r="E33" i="4"/>
  <c r="I33" i="4"/>
  <c r="M33" i="4"/>
  <c r="B34" i="4"/>
  <c r="F34" i="4"/>
  <c r="J34" i="4"/>
  <c r="N34" i="4"/>
  <c r="O37" i="4"/>
  <c r="C23" i="4"/>
  <c r="C24" i="4" s="1"/>
  <c r="C39" i="4" s="1"/>
  <c r="G23" i="4"/>
  <c r="G24" i="4" s="1"/>
  <c r="G39" i="4" s="1"/>
  <c r="K23" i="4"/>
  <c r="K24" i="4" s="1"/>
  <c r="K39" i="4" s="1"/>
  <c r="C34" i="4"/>
  <c r="G34" i="4"/>
  <c r="K34" i="4"/>
  <c r="D23" i="4"/>
  <c r="D24" i="4" s="1"/>
  <c r="D39" i="4" s="1"/>
  <c r="H23" i="4"/>
  <c r="H24" i="4" s="1"/>
  <c r="H39" i="4" s="1"/>
  <c r="L23" i="4"/>
  <c r="L24" i="4" s="1"/>
  <c r="L39" i="4" s="1"/>
  <c r="C33" i="4"/>
  <c r="G33" i="4"/>
  <c r="K33" i="4"/>
  <c r="D34" i="4"/>
  <c r="H34" i="4"/>
  <c r="L34" i="4"/>
  <c r="C38" i="4"/>
  <c r="H41" i="6" l="1"/>
  <c r="H44" i="6" s="1"/>
  <c r="H40" i="7"/>
  <c r="H43" i="7" s="1"/>
  <c r="O33" i="4"/>
  <c r="O34" i="4"/>
  <c r="O32" i="4"/>
  <c r="O23" i="4"/>
  <c r="O24" i="4" s="1"/>
  <c r="O39" i="4" s="1"/>
</calcChain>
</file>

<file path=xl/sharedStrings.xml><?xml version="1.0" encoding="utf-8"?>
<sst xmlns="http://schemas.openxmlformats.org/spreadsheetml/2006/main" count="221" uniqueCount="110">
  <si>
    <t>Maryland Intercity Bus Section 5311(f) Monthly Report</t>
  </si>
  <si>
    <t>Legal Name:</t>
  </si>
  <si>
    <t>Operating Assistance--New or Existing Route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</si>
  <si>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</si>
  <si>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</si>
  <si>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</si>
  <si>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</si>
  <si>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</si>
  <si>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</si>
  <si>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</si>
  <si>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</si>
  <si>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</si>
  <si>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</si>
  <si>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</si>
  <si>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</si>
  <si>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Project Total</t>
  </si>
  <si>
    <t>Budget</t>
  </si>
  <si>
    <t>EXPENSES</t>
  </si>
  <si>
    <t>Administration</t>
  </si>
  <si>
    <t>Maintenance</t>
  </si>
  <si>
    <t>Fuel and Lubricants</t>
  </si>
  <si>
    <t>Fleet Administration</t>
  </si>
  <si>
    <t>Station Costs</t>
  </si>
  <si>
    <t>Insurance</t>
  </si>
  <si>
    <t>Other</t>
  </si>
  <si>
    <t>TOTAL</t>
  </si>
  <si>
    <t>REVENUES</t>
  </si>
  <si>
    <t>Farebox Receipts</t>
  </si>
  <si>
    <t>Packages Revenue</t>
  </si>
  <si>
    <t>Terminal Revenue</t>
  </si>
  <si>
    <t>Storage Locker Revenue</t>
  </si>
  <si>
    <t>OPERATING DEFICIT</t>
  </si>
  <si>
    <t>OPERATING SUBSIDY</t>
  </si>
  <si>
    <t>SERVICE STATISTICS</t>
  </si>
  <si>
    <t>Total Passenger Trips</t>
  </si>
  <si>
    <t>No. Days Operation</t>
  </si>
  <si>
    <t>Total Service Miles</t>
  </si>
  <si>
    <t>Total Service Hours</t>
  </si>
  <si>
    <t>Cost per Passenger</t>
  </si>
  <si>
    <t>Cost per Mile</t>
  </si>
  <si>
    <t>Cost per Hour</t>
  </si>
  <si>
    <t>Passengers per Mile</t>
  </si>
  <si>
    <t>Passengers per Hour</t>
  </si>
  <si>
    <t>Revenue per Passenger</t>
  </si>
  <si>
    <t>Subsidy per Passenger</t>
  </si>
  <si>
    <t>EXPENSES/MILESTONES</t>
  </si>
  <si>
    <t>Capital: Multi-Modal/Public Facilities/Vehicle Retrofits/Other</t>
  </si>
  <si>
    <t>Marketing Project</t>
  </si>
  <si>
    <t>\</t>
  </si>
  <si>
    <t>Jurisdiction/Program:</t>
  </si>
  <si>
    <t>Legal Applicant:</t>
  </si>
  <si>
    <t>Month/Year:</t>
  </si>
  <si>
    <t xml:space="preserve">Stop - Number </t>
  </si>
  <si>
    <t>Stop - Location</t>
  </si>
  <si>
    <t xml:space="preserve"> Passenger Trips - On</t>
  </si>
  <si>
    <t xml:space="preserve"> Passenger Trips - Off</t>
  </si>
  <si>
    <t xml:space="preserve"> Passenger Trips - ADA On</t>
  </si>
  <si>
    <t xml:space="preserve"> Passenger Trips - ADA Off</t>
  </si>
  <si>
    <t>Maryland Intercity Bus</t>
  </si>
  <si>
    <t>Route Name:</t>
  </si>
  <si>
    <t>Total ADA Passenger Trips</t>
  </si>
  <si>
    <t>Maryland Department of Transportation</t>
  </si>
  <si>
    <t>Maryland Transit Administration</t>
  </si>
  <si>
    <t xml:space="preserve">Section 5311(f) Intercity Bus Program </t>
  </si>
  <si>
    <t>Request for Payment</t>
  </si>
  <si>
    <t>Grantee:</t>
  </si>
  <si>
    <t>Federal ID #</t>
  </si>
  <si>
    <t>Payment Period:</t>
  </si>
  <si>
    <t>Project Number (grant):</t>
  </si>
  <si>
    <t>I.  Operating Revenue and Expense Summary</t>
  </si>
  <si>
    <t>Qtr</t>
  </si>
  <si>
    <t>YTD</t>
  </si>
  <si>
    <t>A.  Eligible Operating Expenses</t>
  </si>
  <si>
    <t xml:space="preserve">Actual From </t>
  </si>
  <si>
    <t>Estimated</t>
  </si>
  <si>
    <t>Total Expenses</t>
  </si>
  <si>
    <t>B.  Operating and Other Revenue Not includable as Local Share</t>
  </si>
  <si>
    <t>Fares</t>
  </si>
  <si>
    <t>Contract Revenues</t>
  </si>
  <si>
    <t>Estimated From</t>
  </si>
  <si>
    <t>Total Revenue</t>
  </si>
  <si>
    <t>C.  Total Net Project Cost</t>
  </si>
  <si>
    <t>II.  Financing of Estimated Net Project Cost</t>
  </si>
  <si>
    <t>A.  Total Federal Share</t>
  </si>
  <si>
    <t>%</t>
  </si>
  <si>
    <t>X Net Project Cost</t>
  </si>
  <si>
    <t>B.  Total State Share</t>
  </si>
  <si>
    <t>C.  Total Local Share</t>
  </si>
  <si>
    <t>Itemize Local Share by Source</t>
  </si>
  <si>
    <t>Unsubsidized Route</t>
  </si>
  <si>
    <t>III. Requested Payment</t>
  </si>
  <si>
    <t>Total Federal &amp; State Shares</t>
  </si>
  <si>
    <t>Total Payment Now Requested</t>
  </si>
  <si>
    <t>Submitted By:</t>
  </si>
  <si>
    <t>Approved By:</t>
  </si>
  <si>
    <t>Signature:</t>
  </si>
  <si>
    <t>Date</t>
  </si>
  <si>
    <t>Title:</t>
  </si>
  <si>
    <t>Date:</t>
  </si>
  <si>
    <t xml:space="preserve">Unsubsidized Route - </t>
  </si>
  <si>
    <t>SECTION 8</t>
  </si>
  <si>
    <t>Reporting Forms</t>
  </si>
  <si>
    <t>FY 2023</t>
  </si>
  <si>
    <t>Total Vehicle Trips (One-Way)</t>
  </si>
  <si>
    <t>Boardings per Vehicle Trip</t>
  </si>
  <si>
    <t>FY 2024</t>
  </si>
  <si>
    <t>Maryland Intercity Bus: Monthly Reporting - FY 2025 - FY 2026</t>
  </si>
  <si>
    <t>FY 2025-FY 2026 MONTHLY RIDERSHIP SUMMARY</t>
  </si>
  <si>
    <t>Fiscal Year 2025</t>
  </si>
  <si>
    <t>Fiscal Year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</si>
</sst>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#,##0.0"/>
  </numFmts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1"/>
      <name val="MS Reference Sans Serif"/>
      <family val="2"/>
    </font>
    <font>
      <sz val="10"/>
      <name val="MS Reference Sans Serif"/>
      <family val="2"/>
    </font>
    <font>
      <sz val="8"/>
      <name val="MS Reference Sans Serif"/>
      <family val="2"/>
    </font>
    <font>
      <b/>
      <sz val="8"/>
      <name val="MS Reference Sans Serif"/>
      <family val="2"/>
    </font>
    <font>
      <b/>
      <sz val="12"/>
      <name val="MS Reference Sans Serif"/>
      <family val="2"/>
    </font>
    <font>
      <sz val="11"/>
      <name val="MS Reference Sans Serif"/>
      <family val="2"/>
    </font>
    <font>
      <sz val="9"/>
      <name val="MS Reference Sans Serif"/>
      <family val="2"/>
    </font>
    <font>
      <b/>
      <sz val="10"/>
      <name val="MS Reference Sans Serif"/>
      <family val="2"/>
    </font>
    <font>
      <b/>
      <sz val="16"/>
      <name val="MS Reference Sans Serif"/>
      <family val="2"/>
    </font>
    <font>
      <b/>
      <sz val="9"/>
      <name val="MS Reference Sans Serif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sz val="24"/>
      <name val="Book Antiqua"/>
      <family val="1"/>
    </font>
    <font>
      <sz val="24"/>
      <name val="Book Antiqua"/>
      <family val="1"/>
    </font>
    <font>
      <sz val="11"/>
      <color theme="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lightDown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/>
    <xf numFmtId="0" fontId="3" fillId="0" borderId="0"/>
    <xf numFmtId="44" fontId="3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 applyFill="1" applyAlignment="1">
      <alignment horizontal="center"/>
    </xf>
    <xf numFmtId="0" fontId="3" fillId="3" borderId="0" xfId="2" applyFill="1"/>
    <xf numFmtId="0" fontId="3" fillId="0" borderId="0" xfId="2"/>
    <xf numFmtId="0" fontId="4" fillId="0" borderId="0" xfId="2" applyFont="1"/>
    <xf numFmtId="0" fontId="6" fillId="0" borderId="0" xfId="2" applyFont="1" applyAlignment="1">
      <alignment horizontal="centerContinuous"/>
    </xf>
    <xf numFmtId="0" fontId="6" fillId="0" borderId="0" xfId="2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5" fillId="0" borderId="0" xfId="2" applyFont="1"/>
    <xf numFmtId="0" fontId="8" fillId="0" borderId="0" xfId="2" applyFont="1" applyAlignment="1">
      <alignment horizontal="center"/>
    </xf>
    <xf numFmtId="0" fontId="3" fillId="0" borderId="0" xfId="2" applyAlignment="1">
      <alignment horizontal="left"/>
    </xf>
    <xf numFmtId="0" fontId="10" fillId="0" borderId="9" xfId="2" applyFont="1" applyBorder="1" applyAlignment="1">
      <alignment horizontal="center" textRotation="90" wrapText="1"/>
    </xf>
    <xf numFmtId="0" fontId="11" fillId="0" borderId="9" xfId="2" applyFont="1" applyBorder="1" applyAlignment="1">
      <alignment horizontal="center" textRotation="90" wrapText="1"/>
    </xf>
    <xf numFmtId="0" fontId="12" fillId="0" borderId="0" xfId="2" applyFont="1"/>
    <xf numFmtId="0" fontId="7" fillId="0" borderId="0" xfId="2" applyFont="1"/>
    <xf numFmtId="0" fontId="8" fillId="5" borderId="11" xfId="2" applyFont="1" applyFill="1" applyBorder="1" applyAlignment="1" applyProtection="1">
      <alignment horizontal="center" wrapText="1"/>
      <protection locked="0"/>
    </xf>
    <xf numFmtId="0" fontId="6" fillId="5" borderId="11" xfId="2" applyFont="1" applyFill="1" applyBorder="1" applyAlignment="1">
      <alignment horizontal="center" wrapText="1"/>
    </xf>
    <xf numFmtId="1" fontId="11" fillId="5" borderId="11" xfId="3" applyNumberFormat="1" applyFont="1" applyFill="1" applyBorder="1" applyAlignment="1"/>
    <xf numFmtId="1" fontId="8" fillId="5" borderId="11" xfId="2" applyNumberFormat="1" applyFont="1" applyFill="1" applyBorder="1" applyAlignment="1" applyProtection="1">
      <alignment horizontal="center" wrapText="1"/>
      <protection locked="0"/>
    </xf>
    <xf numFmtId="0" fontId="7" fillId="5" borderId="10" xfId="2" applyFont="1" applyFill="1" applyBorder="1" applyAlignment="1">
      <alignment horizontal="center" wrapText="1"/>
    </xf>
    <xf numFmtId="1" fontId="7" fillId="5" borderId="10" xfId="3" applyNumberFormat="1" applyFont="1" applyFill="1" applyBorder="1" applyAlignment="1"/>
    <xf numFmtId="1" fontId="14" fillId="0" borderId="9" xfId="2" applyNumberFormat="1" applyFont="1" applyBorder="1" applyAlignment="1">
      <alignment shrinkToFit="1"/>
    </xf>
    <xf numFmtId="1" fontId="14" fillId="6" borderId="9" xfId="2" applyNumberFormat="1" applyFont="1" applyFill="1" applyBorder="1" applyAlignment="1">
      <alignment shrinkToFit="1"/>
    </xf>
    <xf numFmtId="0" fontId="6" fillId="0" borderId="17" xfId="2" applyFont="1" applyBorder="1"/>
    <xf numFmtId="3" fontId="7" fillId="6" borderId="9" xfId="2" applyNumberFormat="1" applyFont="1" applyFill="1" applyBorder="1"/>
    <xf numFmtId="3" fontId="14" fillId="0" borderId="9" xfId="2" applyNumberFormat="1" applyFont="1" applyBorder="1"/>
    <xf numFmtId="3" fontId="7" fillId="0" borderId="0" xfId="2" applyNumberFormat="1" applyFont="1"/>
    <xf numFmtId="0" fontId="6" fillId="0" borderId="0" xfId="2" applyFont="1" applyAlignment="1">
      <alignment horizontal="left" indent="1"/>
    </xf>
    <xf numFmtId="0" fontId="15" fillId="0" borderId="0" xfId="2" applyFont="1" applyAlignment="1">
      <alignment horizontal="centerContinuous"/>
    </xf>
    <xf numFmtId="4" fontId="15" fillId="0" borderId="0" xfId="2" applyNumberFormat="1" applyFont="1" applyAlignment="1">
      <alignment horizontal="centerContinuous"/>
    </xf>
    <xf numFmtId="0" fontId="15" fillId="0" borderId="0" xfId="2" applyFont="1"/>
    <xf numFmtId="0" fontId="15" fillId="3" borderId="6" xfId="2" applyFont="1" applyFill="1" applyBorder="1"/>
    <xf numFmtId="4" fontId="15" fillId="0" borderId="0" xfId="2" applyNumberFormat="1" applyFont="1"/>
    <xf numFmtId="0" fontId="15" fillId="3" borderId="21" xfId="2" applyFont="1" applyFill="1" applyBorder="1"/>
    <xf numFmtId="4" fontId="15" fillId="0" borderId="0" xfId="2" applyNumberFormat="1" applyFont="1" applyAlignment="1">
      <alignment horizontal="center"/>
    </xf>
    <xf numFmtId="14" fontId="15" fillId="3" borderId="6" xfId="2" applyNumberFormat="1" applyFont="1" applyFill="1" applyBorder="1"/>
    <xf numFmtId="4" fontId="15" fillId="3" borderId="0" xfId="3" applyNumberFormat="1" applyFont="1" applyFill="1"/>
    <xf numFmtId="4" fontId="15" fillId="0" borderId="0" xfId="3" applyNumberFormat="1" applyFont="1" applyFill="1"/>
    <xf numFmtId="4" fontId="15" fillId="0" borderId="0" xfId="3" applyNumberFormat="1" applyFont="1"/>
    <xf numFmtId="0" fontId="15" fillId="3" borderId="0" xfId="2" applyFont="1" applyFill="1" applyAlignment="1">
      <alignment horizontal="center"/>
    </xf>
    <xf numFmtId="4" fontId="15" fillId="7" borderId="0" xfId="2" applyNumberFormat="1" applyFont="1" applyFill="1"/>
    <xf numFmtId="4" fontId="15" fillId="7" borderId="6" xfId="2" applyNumberFormat="1" applyFont="1" applyFill="1" applyBorder="1"/>
    <xf numFmtId="0" fontId="16" fillId="0" borderId="0" xfId="2" applyFont="1"/>
    <xf numFmtId="0" fontId="16" fillId="0" borderId="1" xfId="2" applyFont="1" applyBorder="1"/>
    <xf numFmtId="0" fontId="16" fillId="0" borderId="2" xfId="2" applyFont="1" applyBorder="1"/>
    <xf numFmtId="17" fontId="16" fillId="0" borderId="3" xfId="2" applyNumberFormat="1" applyFont="1" applyBorder="1" applyAlignment="1">
      <alignment horizontal="center"/>
    </xf>
    <xf numFmtId="17" fontId="16" fillId="0" borderId="24" xfId="2" applyNumberFormat="1" applyFont="1" applyBorder="1" applyAlignment="1">
      <alignment horizontal="center"/>
    </xf>
    <xf numFmtId="0" fontId="16" fillId="0" borderId="15" xfId="2" applyFont="1" applyBorder="1" applyAlignment="1">
      <alignment horizontal="center"/>
    </xf>
    <xf numFmtId="0" fontId="16" fillId="0" borderId="23" xfId="2" applyFont="1" applyBorder="1" applyAlignment="1">
      <alignment horizontal="center"/>
    </xf>
    <xf numFmtId="39" fontId="16" fillId="0" borderId="0" xfId="2" applyNumberFormat="1" applyFont="1"/>
    <xf numFmtId="39" fontId="16" fillId="0" borderId="22" xfId="2" applyNumberFormat="1" applyFont="1" applyBorder="1"/>
    <xf numFmtId="43" fontId="16" fillId="0" borderId="0" xfId="2" applyNumberFormat="1" applyFont="1"/>
    <xf numFmtId="0" fontId="16" fillId="0" borderId="5" xfId="2" applyFont="1" applyBorder="1"/>
    <xf numFmtId="44" fontId="16" fillId="0" borderId="0" xfId="2" applyNumberFormat="1" applyFont="1"/>
    <xf numFmtId="44" fontId="16" fillId="0" borderId="6" xfId="2" applyNumberFormat="1" applyFont="1" applyBorder="1"/>
    <xf numFmtId="0" fontId="16" fillId="0" borderId="7" xfId="2" applyFont="1" applyBorder="1"/>
    <xf numFmtId="0" fontId="16" fillId="0" borderId="17" xfId="2" applyFont="1" applyBorder="1"/>
    <xf numFmtId="39" fontId="16" fillId="0" borderId="5" xfId="2" applyNumberFormat="1" applyFont="1" applyBorder="1"/>
    <xf numFmtId="44" fontId="16" fillId="0" borderId="5" xfId="2" applyNumberFormat="1" applyFont="1" applyBorder="1"/>
    <xf numFmtId="41" fontId="16" fillId="0" borderId="0" xfId="2" applyNumberFormat="1" applyFont="1"/>
    <xf numFmtId="164" fontId="16" fillId="0" borderId="0" xfId="2" applyNumberFormat="1" applyFont="1"/>
    <xf numFmtId="165" fontId="16" fillId="0" borderId="5" xfId="2" applyNumberFormat="1" applyFont="1" applyBorder="1"/>
    <xf numFmtId="17" fontId="16" fillId="0" borderId="6" xfId="2" applyNumberFormat="1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43" fontId="16" fillId="0" borderId="5" xfId="2" applyNumberFormat="1" applyFont="1" applyBorder="1"/>
    <xf numFmtId="44" fontId="16" fillId="0" borderId="7" xfId="2" applyNumberFormat="1" applyFont="1" applyBorder="1"/>
    <xf numFmtId="0" fontId="16" fillId="0" borderId="8" xfId="2" applyFont="1" applyBorder="1"/>
    <xf numFmtId="0" fontId="16" fillId="0" borderId="25" xfId="2" applyFont="1" applyBorder="1"/>
    <xf numFmtId="0" fontId="2" fillId="0" borderId="25" xfId="2" applyFont="1" applyBorder="1" applyAlignment="1">
      <alignment horizontal="left" indent="1"/>
    </xf>
    <xf numFmtId="0" fontId="2" fillId="0" borderId="26" xfId="2" applyFont="1" applyBorder="1" applyAlignment="1">
      <alignment horizontal="left" indent="1"/>
    </xf>
    <xf numFmtId="0" fontId="17" fillId="0" borderId="25" xfId="2" applyFont="1" applyBorder="1"/>
    <xf numFmtId="0" fontId="18" fillId="0" borderId="25" xfId="2" applyFont="1" applyBorder="1" applyAlignment="1">
      <alignment horizontal="left"/>
    </xf>
    <xf numFmtId="0" fontId="18" fillId="0" borderId="25" xfId="2" applyFont="1" applyBorder="1"/>
    <xf numFmtId="0" fontId="16" fillId="0" borderId="26" xfId="2" applyFont="1" applyBorder="1"/>
    <xf numFmtId="0" fontId="2" fillId="0" borderId="25" xfId="2" applyFont="1" applyBorder="1"/>
    <xf numFmtId="0" fontId="2" fillId="0" borderId="26" xfId="2" applyFont="1" applyBorder="1" applyAlignment="1">
      <alignment horizontal="left" indent="2"/>
    </xf>
    <xf numFmtId="0" fontId="19" fillId="2" borderId="0" xfId="1" applyFont="1"/>
    <xf numFmtId="0" fontId="20" fillId="0" borderId="0" xfId="1" applyFont="1" applyFill="1" applyAlignment="1">
      <alignment horizontal="center"/>
    </xf>
    <xf numFmtId="0" fontId="21" fillId="0" borderId="0" xfId="2" applyFont="1"/>
    <xf numFmtId="0" fontId="19" fillId="0" borderId="0" xfId="2" applyFont="1"/>
    <xf numFmtId="0" fontId="16" fillId="0" borderId="22" xfId="2" applyFont="1" applyBorder="1"/>
    <xf numFmtId="0" fontId="16" fillId="0" borderId="4" xfId="2" applyFont="1" applyBorder="1"/>
    <xf numFmtId="17" fontId="16" fillId="0" borderId="15" xfId="2" applyNumberFormat="1" applyFont="1" applyBorder="1" applyAlignment="1">
      <alignment horizontal="center"/>
    </xf>
    <xf numFmtId="0" fontId="2" fillId="0" borderId="27" xfId="2" applyFont="1" applyBorder="1"/>
    <xf numFmtId="0" fontId="16" fillId="0" borderId="28" xfId="2" applyFont="1" applyBorder="1"/>
    <xf numFmtId="0" fontId="19" fillId="8" borderId="0" xfId="1" applyFont="1" applyFill="1"/>
    <xf numFmtId="0" fontId="3" fillId="8" borderId="0" xfId="2" applyFill="1"/>
    <xf numFmtId="0" fontId="19" fillId="9" borderId="0" xfId="1" applyFont="1" applyFill="1"/>
    <xf numFmtId="0" fontId="21" fillId="9" borderId="0" xfId="2" applyFont="1" applyFill="1"/>
    <xf numFmtId="0" fontId="3" fillId="9" borderId="0" xfId="2" applyFill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 applyAlignment="1">
      <alignment horizontal="center"/>
    </xf>
    <xf numFmtId="0" fontId="16" fillId="0" borderId="1" xfId="2" applyFont="1" applyBorder="1" applyAlignment="1">
      <alignment horizontal="center"/>
    </xf>
    <xf numFmtId="0" fontId="12" fillId="0" borderId="14" xfId="2" applyFont="1" applyBorder="1" applyAlignment="1">
      <alignment horizontal="right"/>
    </xf>
    <xf numFmtId="0" fontId="3" fillId="0" borderId="15" xfId="2" applyBorder="1"/>
    <xf numFmtId="0" fontId="3" fillId="0" borderId="16" xfId="2" applyBorder="1"/>
    <xf numFmtId="0" fontId="12" fillId="0" borderId="18" xfId="2" applyFont="1" applyBorder="1" applyAlignment="1">
      <alignment horizontal="right"/>
    </xf>
    <xf numFmtId="0" fontId="6" fillId="0" borderId="19" xfId="2" applyFont="1" applyBorder="1" applyAlignment="1">
      <alignment horizontal="right"/>
    </xf>
    <xf numFmtId="0" fontId="6" fillId="0" borderId="20" xfId="2" applyFont="1" applyBorder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5" fillId="4" borderId="0" xfId="2" applyFont="1" applyFill="1"/>
    <xf numFmtId="0" fontId="9" fillId="0" borderId="0" xfId="2" applyFont="1" applyAlignment="1">
      <alignment horizontal="center"/>
    </xf>
    <xf numFmtId="0" fontId="13" fillId="0" borderId="10" xfId="2" applyFont="1" applyBorder="1" applyAlignment="1">
      <alignment horizontal="center" vertical="center" textRotation="90" wrapText="1"/>
    </xf>
    <xf numFmtId="0" fontId="13" fillId="0" borderId="12" xfId="2" applyFont="1" applyBorder="1" applyAlignment="1">
      <alignment horizontal="center" vertical="center" textRotation="90" wrapText="1"/>
    </xf>
    <xf numFmtId="0" fontId="13" fillId="0" borderId="13" xfId="2" applyFont="1" applyBorder="1" applyAlignment="1">
      <alignment horizontal="center" vertical="center" textRotation="90" wrapText="1"/>
    </xf>
    <xf numFmtId="0" fontId="15" fillId="0" borderId="0" xfId="2" applyFont="1"/>
    <xf numFmtId="0" fontId="15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4">
    <cellStyle name="5311FReports" xfId="1" xr:uid="{00000000-0005-0000-0000-000000000000}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846B-5DC1-45F3-8F5F-06BEE8BAA1F3}">
  <dimension ref="A10:I33"/>
  <sheetViews>
    <sheetView workbookViewId="0">
      <selection activeCell="E23" sqref="E23"/>
    </sheetView>
  </sheetViews>
  <sheetFormatPr defaultRowHeight="14.5" x14ac:dyDescent="0.35"/>
  <sheetData>
    <row r="10" spans="1:9" ht="30.5" x14ac:dyDescent="0.65">
      <c r="A10" s="95" t="s">
        <v>100</v>
      </c>
      <c r="B10" s="95"/>
      <c r="C10" s="95"/>
      <c r="D10" s="95"/>
      <c r="E10" s="95"/>
      <c r="F10" s="95"/>
      <c r="G10" s="95"/>
      <c r="H10" s="95"/>
      <c r="I10" s="95"/>
    </row>
    <row r="11" spans="1:9" ht="31" x14ac:dyDescent="0.7">
      <c r="A11" s="93"/>
      <c r="B11" s="93"/>
      <c r="C11" s="93"/>
      <c r="D11" s="94"/>
      <c r="E11" s="94"/>
      <c r="F11" s="94"/>
      <c r="G11" s="94"/>
      <c r="H11" s="94"/>
      <c r="I11" s="94"/>
    </row>
    <row r="12" spans="1:9" ht="30.5" x14ac:dyDescent="0.65">
      <c r="A12" s="95" t="s">
        <v>101</v>
      </c>
      <c r="B12" s="95"/>
      <c r="C12" s="95"/>
      <c r="D12" s="95"/>
      <c r="E12" s="95"/>
      <c r="F12" s="95"/>
      <c r="G12" s="95"/>
      <c r="H12" s="95"/>
      <c r="I12" s="95"/>
    </row>
    <row r="13" spans="1:9" x14ac:dyDescent="0.35">
      <c r="A13" s="94"/>
      <c r="B13" s="94"/>
      <c r="C13" s="94"/>
      <c r="D13" s="94"/>
      <c r="E13" s="94"/>
      <c r="F13" s="94"/>
      <c r="G13" s="94"/>
      <c r="H13" s="94"/>
      <c r="I13" s="94"/>
    </row>
    <row r="33" spans="2:4" ht="29.5" x14ac:dyDescent="0.55000000000000004">
      <c r="B33" s="92"/>
      <c r="C33" s="92"/>
      <c r="D33" s="92"/>
    </row>
  </sheetData>
  <mergeCells count="2">
    <mergeCell ref="A10:I10"/>
    <mergeCell ref="A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view="pageLayout" topLeftCell="C28" zoomScaleNormal="100" workbookViewId="0">
      <selection activeCell="O31" sqref="O31"/>
    </sheetView>
  </sheetViews>
  <sheetFormatPr defaultRowHeight="12.5" x14ac:dyDescent="0.25"/>
  <cols>
    <col min="1" max="1" width="29.1796875" style="3" customWidth="1"/>
    <col min="2" max="16" width="12.7265625" style="3" customWidth="1"/>
    <col min="17" max="243" width="9.1796875" style="3"/>
    <col min="244" max="244" width="27.453125" style="3" customWidth="1"/>
    <col min="245" max="272" width="12.7265625" style="3" customWidth="1"/>
    <col min="273" max="499" width="9.1796875" style="3"/>
    <col min="500" max="500" width="27.453125" style="3" customWidth="1"/>
    <col min="501" max="528" width="12.7265625" style="3" customWidth="1"/>
    <col min="529" max="755" width="9.1796875" style="3"/>
    <col min="756" max="756" width="27.453125" style="3" customWidth="1"/>
    <col min="757" max="784" width="12.7265625" style="3" customWidth="1"/>
    <col min="785" max="1011" width="9.1796875" style="3"/>
    <col min="1012" max="1012" width="27.453125" style="3" customWidth="1"/>
    <col min="1013" max="1040" width="12.7265625" style="3" customWidth="1"/>
    <col min="1041" max="1267" width="9.1796875" style="3"/>
    <col min="1268" max="1268" width="27.453125" style="3" customWidth="1"/>
    <col min="1269" max="1296" width="12.7265625" style="3" customWidth="1"/>
    <col min="1297" max="1523" width="9.1796875" style="3"/>
    <col min="1524" max="1524" width="27.453125" style="3" customWidth="1"/>
    <col min="1525" max="1552" width="12.7265625" style="3" customWidth="1"/>
    <col min="1553" max="1779" width="9.1796875" style="3"/>
    <col min="1780" max="1780" width="27.453125" style="3" customWidth="1"/>
    <col min="1781" max="1808" width="12.7265625" style="3" customWidth="1"/>
    <col min="1809" max="2035" width="9.1796875" style="3"/>
    <col min="2036" max="2036" width="27.453125" style="3" customWidth="1"/>
    <col min="2037" max="2064" width="12.7265625" style="3" customWidth="1"/>
    <col min="2065" max="2291" width="9.1796875" style="3"/>
    <col min="2292" max="2292" width="27.453125" style="3" customWidth="1"/>
    <col min="2293" max="2320" width="12.7265625" style="3" customWidth="1"/>
    <col min="2321" max="2547" width="9.1796875" style="3"/>
    <col min="2548" max="2548" width="27.453125" style="3" customWidth="1"/>
    <col min="2549" max="2576" width="12.7265625" style="3" customWidth="1"/>
    <col min="2577" max="2803" width="9.1796875" style="3"/>
    <col min="2804" max="2804" width="27.453125" style="3" customWidth="1"/>
    <col min="2805" max="2832" width="12.7265625" style="3" customWidth="1"/>
    <col min="2833" max="3059" width="9.1796875" style="3"/>
    <col min="3060" max="3060" width="27.453125" style="3" customWidth="1"/>
    <col min="3061" max="3088" width="12.7265625" style="3" customWidth="1"/>
    <col min="3089" max="3315" width="9.1796875" style="3"/>
    <col min="3316" max="3316" width="27.453125" style="3" customWidth="1"/>
    <col min="3317" max="3344" width="12.7265625" style="3" customWidth="1"/>
    <col min="3345" max="3571" width="9.1796875" style="3"/>
    <col min="3572" max="3572" width="27.453125" style="3" customWidth="1"/>
    <col min="3573" max="3600" width="12.7265625" style="3" customWidth="1"/>
    <col min="3601" max="3827" width="9.1796875" style="3"/>
    <col min="3828" max="3828" width="27.453125" style="3" customWidth="1"/>
    <col min="3829" max="3856" width="12.7265625" style="3" customWidth="1"/>
    <col min="3857" max="4083" width="9.1796875" style="3"/>
    <col min="4084" max="4084" width="27.453125" style="3" customWidth="1"/>
    <col min="4085" max="4112" width="12.7265625" style="3" customWidth="1"/>
    <col min="4113" max="4339" width="9.1796875" style="3"/>
    <col min="4340" max="4340" width="27.453125" style="3" customWidth="1"/>
    <col min="4341" max="4368" width="12.7265625" style="3" customWidth="1"/>
    <col min="4369" max="4595" width="9.1796875" style="3"/>
    <col min="4596" max="4596" width="27.453125" style="3" customWidth="1"/>
    <col min="4597" max="4624" width="12.7265625" style="3" customWidth="1"/>
    <col min="4625" max="4851" width="9.1796875" style="3"/>
    <col min="4852" max="4852" width="27.453125" style="3" customWidth="1"/>
    <col min="4853" max="4880" width="12.7265625" style="3" customWidth="1"/>
    <col min="4881" max="5107" width="9.1796875" style="3"/>
    <col min="5108" max="5108" width="27.453125" style="3" customWidth="1"/>
    <col min="5109" max="5136" width="12.7265625" style="3" customWidth="1"/>
    <col min="5137" max="5363" width="9.1796875" style="3"/>
    <col min="5364" max="5364" width="27.453125" style="3" customWidth="1"/>
    <col min="5365" max="5392" width="12.7265625" style="3" customWidth="1"/>
    <col min="5393" max="5619" width="9.1796875" style="3"/>
    <col min="5620" max="5620" width="27.453125" style="3" customWidth="1"/>
    <col min="5621" max="5648" width="12.7265625" style="3" customWidth="1"/>
    <col min="5649" max="5875" width="9.1796875" style="3"/>
    <col min="5876" max="5876" width="27.453125" style="3" customWidth="1"/>
    <col min="5877" max="5904" width="12.7265625" style="3" customWidth="1"/>
    <col min="5905" max="6131" width="9.1796875" style="3"/>
    <col min="6132" max="6132" width="27.453125" style="3" customWidth="1"/>
    <col min="6133" max="6160" width="12.7265625" style="3" customWidth="1"/>
    <col min="6161" max="6387" width="9.1796875" style="3"/>
    <col min="6388" max="6388" width="27.453125" style="3" customWidth="1"/>
    <col min="6389" max="6416" width="12.7265625" style="3" customWidth="1"/>
    <col min="6417" max="6643" width="9.1796875" style="3"/>
    <col min="6644" max="6644" width="27.453125" style="3" customWidth="1"/>
    <col min="6645" max="6672" width="12.7265625" style="3" customWidth="1"/>
    <col min="6673" max="6899" width="9.1796875" style="3"/>
    <col min="6900" max="6900" width="27.453125" style="3" customWidth="1"/>
    <col min="6901" max="6928" width="12.7265625" style="3" customWidth="1"/>
    <col min="6929" max="7155" width="9.1796875" style="3"/>
    <col min="7156" max="7156" width="27.453125" style="3" customWidth="1"/>
    <col min="7157" max="7184" width="12.7265625" style="3" customWidth="1"/>
    <col min="7185" max="7411" width="9.1796875" style="3"/>
    <col min="7412" max="7412" width="27.453125" style="3" customWidth="1"/>
    <col min="7413" max="7440" width="12.7265625" style="3" customWidth="1"/>
    <col min="7441" max="7667" width="9.1796875" style="3"/>
    <col min="7668" max="7668" width="27.453125" style="3" customWidth="1"/>
    <col min="7669" max="7696" width="12.7265625" style="3" customWidth="1"/>
    <col min="7697" max="7923" width="9.1796875" style="3"/>
    <col min="7924" max="7924" width="27.453125" style="3" customWidth="1"/>
    <col min="7925" max="7952" width="12.7265625" style="3" customWidth="1"/>
    <col min="7953" max="8179" width="9.1796875" style="3"/>
    <col min="8180" max="8180" width="27.453125" style="3" customWidth="1"/>
    <col min="8181" max="8208" width="12.7265625" style="3" customWidth="1"/>
    <col min="8209" max="8435" width="9.1796875" style="3"/>
    <col min="8436" max="8436" width="27.453125" style="3" customWidth="1"/>
    <col min="8437" max="8464" width="12.7265625" style="3" customWidth="1"/>
    <col min="8465" max="8691" width="9.1796875" style="3"/>
    <col min="8692" max="8692" width="27.453125" style="3" customWidth="1"/>
    <col min="8693" max="8720" width="12.7265625" style="3" customWidth="1"/>
    <col min="8721" max="8947" width="9.1796875" style="3"/>
    <col min="8948" max="8948" width="27.453125" style="3" customWidth="1"/>
    <col min="8949" max="8976" width="12.7265625" style="3" customWidth="1"/>
    <col min="8977" max="9203" width="9.1796875" style="3"/>
    <col min="9204" max="9204" width="27.453125" style="3" customWidth="1"/>
    <col min="9205" max="9232" width="12.7265625" style="3" customWidth="1"/>
    <col min="9233" max="9459" width="9.1796875" style="3"/>
    <col min="9460" max="9460" width="27.453125" style="3" customWidth="1"/>
    <col min="9461" max="9488" width="12.7265625" style="3" customWidth="1"/>
    <col min="9489" max="9715" width="9.1796875" style="3"/>
    <col min="9716" max="9716" width="27.453125" style="3" customWidth="1"/>
    <col min="9717" max="9744" width="12.7265625" style="3" customWidth="1"/>
    <col min="9745" max="9971" width="9.1796875" style="3"/>
    <col min="9972" max="9972" width="27.453125" style="3" customWidth="1"/>
    <col min="9973" max="10000" width="12.7265625" style="3" customWidth="1"/>
    <col min="10001" max="10227" width="9.1796875" style="3"/>
    <col min="10228" max="10228" width="27.453125" style="3" customWidth="1"/>
    <col min="10229" max="10256" width="12.7265625" style="3" customWidth="1"/>
    <col min="10257" max="10483" width="9.1796875" style="3"/>
    <col min="10484" max="10484" width="27.453125" style="3" customWidth="1"/>
    <col min="10485" max="10512" width="12.7265625" style="3" customWidth="1"/>
    <col min="10513" max="10739" width="9.1796875" style="3"/>
    <col min="10740" max="10740" width="27.453125" style="3" customWidth="1"/>
    <col min="10741" max="10768" width="12.7265625" style="3" customWidth="1"/>
    <col min="10769" max="10995" width="9.1796875" style="3"/>
    <col min="10996" max="10996" width="27.453125" style="3" customWidth="1"/>
    <col min="10997" max="11024" width="12.7265625" style="3" customWidth="1"/>
    <col min="11025" max="11251" width="9.1796875" style="3"/>
    <col min="11252" max="11252" width="27.453125" style="3" customWidth="1"/>
    <col min="11253" max="11280" width="12.7265625" style="3" customWidth="1"/>
    <col min="11281" max="11507" width="9.1796875" style="3"/>
    <col min="11508" max="11508" width="27.453125" style="3" customWidth="1"/>
    <col min="11509" max="11536" width="12.7265625" style="3" customWidth="1"/>
    <col min="11537" max="11763" width="9.1796875" style="3"/>
    <col min="11764" max="11764" width="27.453125" style="3" customWidth="1"/>
    <col min="11765" max="11792" width="12.7265625" style="3" customWidth="1"/>
    <col min="11793" max="12019" width="9.1796875" style="3"/>
    <col min="12020" max="12020" width="27.453125" style="3" customWidth="1"/>
    <col min="12021" max="12048" width="12.7265625" style="3" customWidth="1"/>
    <col min="12049" max="12275" width="9.1796875" style="3"/>
    <col min="12276" max="12276" width="27.453125" style="3" customWidth="1"/>
    <col min="12277" max="12304" width="12.7265625" style="3" customWidth="1"/>
    <col min="12305" max="12531" width="9.1796875" style="3"/>
    <col min="12532" max="12532" width="27.453125" style="3" customWidth="1"/>
    <col min="12533" max="12560" width="12.7265625" style="3" customWidth="1"/>
    <col min="12561" max="12787" width="9.1796875" style="3"/>
    <col min="12788" max="12788" width="27.453125" style="3" customWidth="1"/>
    <col min="12789" max="12816" width="12.7265625" style="3" customWidth="1"/>
    <col min="12817" max="13043" width="9.1796875" style="3"/>
    <col min="13044" max="13044" width="27.453125" style="3" customWidth="1"/>
    <col min="13045" max="13072" width="12.7265625" style="3" customWidth="1"/>
    <col min="13073" max="13299" width="9.1796875" style="3"/>
    <col min="13300" max="13300" width="27.453125" style="3" customWidth="1"/>
    <col min="13301" max="13328" width="12.7265625" style="3" customWidth="1"/>
    <col min="13329" max="13555" width="9.1796875" style="3"/>
    <col min="13556" max="13556" width="27.453125" style="3" customWidth="1"/>
    <col min="13557" max="13584" width="12.7265625" style="3" customWidth="1"/>
    <col min="13585" max="13811" width="9.1796875" style="3"/>
    <col min="13812" max="13812" width="27.453125" style="3" customWidth="1"/>
    <col min="13813" max="13840" width="12.7265625" style="3" customWidth="1"/>
    <col min="13841" max="14067" width="9.1796875" style="3"/>
    <col min="14068" max="14068" width="27.453125" style="3" customWidth="1"/>
    <col min="14069" max="14096" width="12.7265625" style="3" customWidth="1"/>
    <col min="14097" max="14323" width="9.1796875" style="3"/>
    <col min="14324" max="14324" width="27.453125" style="3" customWidth="1"/>
    <col min="14325" max="14352" width="12.7265625" style="3" customWidth="1"/>
    <col min="14353" max="14579" width="9.1796875" style="3"/>
    <col min="14580" max="14580" width="27.453125" style="3" customWidth="1"/>
    <col min="14581" max="14608" width="12.7265625" style="3" customWidth="1"/>
    <col min="14609" max="14835" width="9.1796875" style="3"/>
    <col min="14836" max="14836" width="27.453125" style="3" customWidth="1"/>
    <col min="14837" max="14864" width="12.7265625" style="3" customWidth="1"/>
    <col min="14865" max="15091" width="9.1796875" style="3"/>
    <col min="15092" max="15092" width="27.453125" style="3" customWidth="1"/>
    <col min="15093" max="15120" width="12.7265625" style="3" customWidth="1"/>
    <col min="15121" max="15347" width="9.1796875" style="3"/>
    <col min="15348" max="15348" width="27.453125" style="3" customWidth="1"/>
    <col min="15349" max="15376" width="12.7265625" style="3" customWidth="1"/>
    <col min="15377" max="15603" width="9.1796875" style="3"/>
    <col min="15604" max="15604" width="27.453125" style="3" customWidth="1"/>
    <col min="15605" max="15632" width="12.7265625" style="3" customWidth="1"/>
    <col min="15633" max="15859" width="9.1796875" style="3"/>
    <col min="15860" max="15860" width="27.453125" style="3" customWidth="1"/>
    <col min="15861" max="15888" width="12.7265625" style="3" customWidth="1"/>
    <col min="15889" max="16115" width="9.1796875" style="3"/>
    <col min="16116" max="16116" width="27.453125" style="3" customWidth="1"/>
    <col min="16117" max="16144" width="12.7265625" style="3" customWidth="1"/>
    <col min="16145" max="16384" width="9.1796875" style="3"/>
  </cols>
  <sheetData>
    <row r="1" spans="1:16" ht="18" x14ac:dyDescent="0.4">
      <c r="A1" s="87" t="s">
        <v>0</v>
      </c>
      <c r="B1" s="79"/>
      <c r="C1" s="79"/>
      <c r="D1" s="79"/>
      <c r="E1" s="1"/>
      <c r="F1" s="1"/>
      <c r="G1" s="1"/>
      <c r="H1" s="1"/>
      <c r="I1" s="1"/>
      <c r="J1" s="1"/>
      <c r="K1" s="1"/>
      <c r="L1" s="1"/>
      <c r="M1" s="1"/>
      <c r="N1" s="1"/>
      <c r="O1" s="88"/>
      <c r="P1" s="88"/>
    </row>
    <row r="2" spans="1:16" ht="18" x14ac:dyDescent="0.4">
      <c r="A2" s="89" t="s">
        <v>1</v>
      </c>
      <c r="B2" s="90"/>
      <c r="C2" s="90"/>
      <c r="D2" s="90"/>
      <c r="E2" s="91"/>
    </row>
    <row r="4" spans="1:16" ht="18.5" thickBot="1" x14ac:dyDescent="0.45">
      <c r="A4" s="81" t="s">
        <v>2</v>
      </c>
      <c r="B4" s="80"/>
    </row>
    <row r="5" spans="1:16" ht="15.5" x14ac:dyDescent="0.35">
      <c r="A5" s="85"/>
      <c r="B5" s="96" t="s">
        <v>102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82"/>
      <c r="P5" s="83"/>
    </row>
    <row r="6" spans="1:16" ht="16" thickBot="1" x14ac:dyDescent="0.4">
      <c r="A6" s="86"/>
      <c r="B6" s="47" t="s">
        <v>3</v>
      </c>
      <c r="C6" s="46" t="s">
        <v>4</v>
      </c>
      <c r="D6" s="46" t="s">
        <v>5</v>
      </c>
      <c r="E6" s="46" t="s">
        <v>6</v>
      </c>
      <c r="F6" s="46" t="s">
        <v>5</v>
      </c>
      <c r="G6" s="46" t="s">
        <v>7</v>
      </c>
      <c r="H6" s="46" t="s">
        <v>8</v>
      </c>
      <c r="I6" s="46" t="s">
        <v>9</v>
      </c>
      <c r="J6" s="46" t="s">
        <v>10</v>
      </c>
      <c r="K6" s="46" t="s">
        <v>11</v>
      </c>
      <c r="L6" s="46" t="s">
        <v>12</v>
      </c>
      <c r="M6" s="46" t="s">
        <v>13</v>
      </c>
      <c r="N6" s="84" t="s">
        <v>14</v>
      </c>
      <c r="O6" s="48" t="s">
        <v>15</v>
      </c>
      <c r="P6" s="49" t="s">
        <v>16</v>
      </c>
    </row>
    <row r="7" spans="1:16" ht="15.5" x14ac:dyDescent="0.35">
      <c r="A7" s="7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  <c r="O7" s="52"/>
      <c r="P7" s="83"/>
    </row>
    <row r="8" spans="1:16" ht="15.5" x14ac:dyDescent="0.35">
      <c r="A8" s="69" t="s">
        <v>18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4">
        <f t="shared" ref="O8:O15" si="0">SUM(B8:N8)</f>
        <v>0</v>
      </c>
      <c r="P8" s="53"/>
    </row>
    <row r="9" spans="1:16" ht="15.5" x14ac:dyDescent="0.35">
      <c r="A9" s="69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4">
        <f t="shared" si="0"/>
        <v>0</v>
      </c>
      <c r="P9" s="53"/>
    </row>
    <row r="10" spans="1:16" ht="15.5" x14ac:dyDescent="0.35">
      <c r="A10" s="69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4">
        <f t="shared" si="0"/>
        <v>0</v>
      </c>
      <c r="P10" s="53"/>
    </row>
    <row r="11" spans="1:16" ht="15.5" x14ac:dyDescent="0.35">
      <c r="A11" s="69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4">
        <f t="shared" si="0"/>
        <v>0</v>
      </c>
      <c r="P11" s="53"/>
    </row>
    <row r="12" spans="1:16" ht="15.5" x14ac:dyDescent="0.35">
      <c r="A12" s="69" t="s">
        <v>22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4">
        <f t="shared" si="0"/>
        <v>0</v>
      </c>
      <c r="P12" s="53"/>
    </row>
    <row r="13" spans="1:16" ht="15.5" x14ac:dyDescent="0.35">
      <c r="A13" s="69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4">
        <f t="shared" si="0"/>
        <v>0</v>
      </c>
      <c r="P13" s="53"/>
    </row>
    <row r="14" spans="1:16" ht="15.5" x14ac:dyDescent="0.35">
      <c r="A14" s="69" t="s">
        <v>24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4">
        <f t="shared" si="0"/>
        <v>0</v>
      </c>
      <c r="P14" s="53"/>
    </row>
    <row r="15" spans="1:16" ht="15.5" x14ac:dyDescent="0.35">
      <c r="A15" s="71" t="s">
        <v>25</v>
      </c>
      <c r="B15" s="55">
        <f>SUM(B7:B14)</f>
        <v>0</v>
      </c>
      <c r="C15" s="55">
        <f>SUM(C7:C14)</f>
        <v>0</v>
      </c>
      <c r="D15" s="55">
        <f>SUM(D7:D14)</f>
        <v>0</v>
      </c>
      <c r="E15" s="55">
        <f>SUM(E7:E14)</f>
        <v>0</v>
      </c>
      <c r="F15" s="55">
        <f>SUM(F7:F14)</f>
        <v>0</v>
      </c>
      <c r="G15" s="55">
        <f t="shared" ref="G15:N15" si="1">SUM(G7:G14)</f>
        <v>0</v>
      </c>
      <c r="H15" s="55">
        <f t="shared" si="1"/>
        <v>0</v>
      </c>
      <c r="I15" s="55">
        <f t="shared" si="1"/>
        <v>0</v>
      </c>
      <c r="J15" s="55">
        <f t="shared" si="1"/>
        <v>0</v>
      </c>
      <c r="K15" s="55">
        <f t="shared" si="1"/>
        <v>0</v>
      </c>
      <c r="L15" s="55">
        <f t="shared" si="1"/>
        <v>0</v>
      </c>
      <c r="M15" s="55">
        <f t="shared" si="1"/>
        <v>0</v>
      </c>
      <c r="N15" s="55">
        <f t="shared" si="1"/>
        <v>0</v>
      </c>
      <c r="O15" s="55">
        <f t="shared" si="0"/>
        <v>0</v>
      </c>
      <c r="P15" s="56"/>
    </row>
    <row r="16" spans="1:16" ht="15.5" x14ac:dyDescent="0.35">
      <c r="A16" s="70" t="s">
        <v>26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57"/>
      <c r="O16" s="43"/>
      <c r="P16" s="53"/>
    </row>
    <row r="17" spans="1:16" ht="15.5" x14ac:dyDescent="0.35">
      <c r="A17" s="69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2">
        <f t="shared" ref="O17:O22" si="2">SUM(B17:N17)</f>
        <v>0</v>
      </c>
      <c r="P17" s="58"/>
    </row>
    <row r="18" spans="1:16" ht="15.5" x14ac:dyDescent="0.35">
      <c r="A18" s="69" t="s">
        <v>28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2">
        <f t="shared" si="2"/>
        <v>0</v>
      </c>
      <c r="P18" s="58"/>
    </row>
    <row r="19" spans="1:16" ht="15.5" x14ac:dyDescent="0.35">
      <c r="A19" s="69" t="s">
        <v>29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2">
        <f t="shared" si="2"/>
        <v>0</v>
      </c>
      <c r="P19" s="58"/>
    </row>
    <row r="20" spans="1:16" ht="15.5" x14ac:dyDescent="0.35">
      <c r="A20" s="72" t="s">
        <v>30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2">
        <f t="shared" si="2"/>
        <v>0</v>
      </c>
      <c r="P20" s="58"/>
    </row>
    <row r="21" spans="1:16" ht="15.5" x14ac:dyDescent="0.35">
      <c r="A21" s="69" t="s">
        <v>24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2">
        <f t="shared" si="2"/>
        <v>0</v>
      </c>
      <c r="P21" s="58"/>
    </row>
    <row r="22" spans="1:16" ht="15.5" x14ac:dyDescent="0.35">
      <c r="A22" s="71" t="s">
        <v>25</v>
      </c>
      <c r="B22" s="55">
        <f t="shared" ref="B22:M22" si="3">SUM(B16:B21)</f>
        <v>0</v>
      </c>
      <c r="C22" s="55">
        <f t="shared" si="3"/>
        <v>0</v>
      </c>
      <c r="D22" s="55">
        <f t="shared" si="3"/>
        <v>0</v>
      </c>
      <c r="E22" s="55">
        <f t="shared" si="3"/>
        <v>0</v>
      </c>
      <c r="F22" s="55">
        <f t="shared" si="3"/>
        <v>0</v>
      </c>
      <c r="G22" s="55">
        <f t="shared" si="3"/>
        <v>0</v>
      </c>
      <c r="H22" s="55">
        <f t="shared" si="3"/>
        <v>0</v>
      </c>
      <c r="I22" s="55">
        <f t="shared" si="3"/>
        <v>0</v>
      </c>
      <c r="J22" s="55">
        <f t="shared" si="3"/>
        <v>0</v>
      </c>
      <c r="K22" s="55">
        <f t="shared" si="3"/>
        <v>0</v>
      </c>
      <c r="L22" s="55">
        <f t="shared" si="3"/>
        <v>0</v>
      </c>
      <c r="M22" s="55">
        <f t="shared" si="3"/>
        <v>0</v>
      </c>
      <c r="N22" s="55">
        <f>SUM(N16:N21)</f>
        <v>0</v>
      </c>
      <c r="O22" s="55">
        <f t="shared" si="2"/>
        <v>0</v>
      </c>
      <c r="P22" s="56"/>
    </row>
    <row r="23" spans="1:16" ht="15.5" x14ac:dyDescent="0.35">
      <c r="A23" s="73" t="s">
        <v>31</v>
      </c>
      <c r="B23" s="54">
        <f>B22-B15</f>
        <v>0</v>
      </c>
      <c r="C23" s="54">
        <f t="shared" ref="C23:O23" si="4">C22-C15</f>
        <v>0</v>
      </c>
      <c r="D23" s="54">
        <f t="shared" si="4"/>
        <v>0</v>
      </c>
      <c r="E23" s="54">
        <f t="shared" si="4"/>
        <v>0</v>
      </c>
      <c r="F23" s="54">
        <f t="shared" si="4"/>
        <v>0</v>
      </c>
      <c r="G23" s="54">
        <f t="shared" si="4"/>
        <v>0</v>
      </c>
      <c r="H23" s="54">
        <f t="shared" si="4"/>
        <v>0</v>
      </c>
      <c r="I23" s="54">
        <f t="shared" si="4"/>
        <v>0</v>
      </c>
      <c r="J23" s="54">
        <f t="shared" si="4"/>
        <v>0</v>
      </c>
      <c r="K23" s="54">
        <f t="shared" si="4"/>
        <v>0</v>
      </c>
      <c r="L23" s="54">
        <f t="shared" si="4"/>
        <v>0</v>
      </c>
      <c r="M23" s="54">
        <f t="shared" si="4"/>
        <v>0</v>
      </c>
      <c r="N23" s="54">
        <f t="shared" si="4"/>
        <v>0</v>
      </c>
      <c r="O23" s="54">
        <f t="shared" si="4"/>
        <v>0</v>
      </c>
      <c r="P23" s="59"/>
    </row>
    <row r="24" spans="1:16" ht="15.5" x14ac:dyDescent="0.35">
      <c r="A24" s="73" t="s">
        <v>32</v>
      </c>
      <c r="B24" s="54">
        <f t="shared" ref="B24:O24" si="5">B23*0.5</f>
        <v>0</v>
      </c>
      <c r="C24" s="54">
        <f t="shared" si="5"/>
        <v>0</v>
      </c>
      <c r="D24" s="54">
        <f t="shared" si="5"/>
        <v>0</v>
      </c>
      <c r="E24" s="54">
        <f t="shared" si="5"/>
        <v>0</v>
      </c>
      <c r="F24" s="54">
        <f t="shared" si="5"/>
        <v>0</v>
      </c>
      <c r="G24" s="54">
        <f t="shared" si="5"/>
        <v>0</v>
      </c>
      <c r="H24" s="54">
        <f t="shared" si="5"/>
        <v>0</v>
      </c>
      <c r="I24" s="54">
        <f t="shared" si="5"/>
        <v>0</v>
      </c>
      <c r="J24" s="54">
        <f t="shared" si="5"/>
        <v>0</v>
      </c>
      <c r="K24" s="54">
        <f t="shared" si="5"/>
        <v>0</v>
      </c>
      <c r="L24" s="54">
        <f t="shared" si="5"/>
        <v>0</v>
      </c>
      <c r="M24" s="54">
        <f t="shared" si="5"/>
        <v>0</v>
      </c>
      <c r="N24" s="54">
        <f t="shared" si="5"/>
        <v>0</v>
      </c>
      <c r="O24" s="54">
        <f t="shared" si="5"/>
        <v>0</v>
      </c>
      <c r="P24" s="59"/>
    </row>
    <row r="25" spans="1:16" ht="15.5" x14ac:dyDescent="0.35">
      <c r="A25" s="70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3"/>
    </row>
    <row r="26" spans="1:16" ht="15.5" x14ac:dyDescent="0.35">
      <c r="A26" s="74" t="s">
        <v>33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53"/>
    </row>
    <row r="27" spans="1:16" ht="15.5" x14ac:dyDescent="0.35">
      <c r="A27" s="69" t="s">
        <v>34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60">
        <f>SUM(B27:N27)</f>
        <v>0</v>
      </c>
      <c r="P27" s="53"/>
    </row>
    <row r="28" spans="1:16" ht="15.5" x14ac:dyDescent="0.35">
      <c r="A28" s="69" t="s">
        <v>35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60">
        <f>SUM(B28:N28)</f>
        <v>0</v>
      </c>
      <c r="P28" s="53"/>
    </row>
    <row r="29" spans="1:16" ht="15.5" x14ac:dyDescent="0.35">
      <c r="A29" s="69" t="s">
        <v>36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60">
        <f>SUM(B29:N29)</f>
        <v>0</v>
      </c>
      <c r="P29" s="53"/>
    </row>
    <row r="30" spans="1:16" ht="15.5" x14ac:dyDescent="0.35">
      <c r="A30" s="69" t="s">
        <v>37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60">
        <f>SUM(B30:N30)</f>
        <v>0</v>
      </c>
      <c r="P30" s="53"/>
    </row>
    <row r="31" spans="1:16" ht="15.5" x14ac:dyDescent="0.35">
      <c r="A31" s="69" t="s">
        <v>103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60">
        <f>SUM(B31:N31)</f>
        <v>0</v>
      </c>
      <c r="P31" s="53"/>
    </row>
    <row r="32" spans="1:16" ht="15.5" x14ac:dyDescent="0.35">
      <c r="A32" s="69" t="s">
        <v>38</v>
      </c>
      <c r="B32" s="54" t="e">
        <f>SUM(B15/B27)</f>
        <v>#DIV/0!</v>
      </c>
      <c r="C32" s="54" t="e">
        <f>SUM(C15/C27)</f>
        <v>#DIV/0!</v>
      </c>
      <c r="D32" s="54" t="e">
        <f>SUM(D15/D27)</f>
        <v>#DIV/0!</v>
      </c>
      <c r="E32" s="54" t="e">
        <f>SUM(E15/E27)</f>
        <v>#DIV/0!</v>
      </c>
      <c r="F32" s="54" t="e">
        <f>SUM(F15/F27)</f>
        <v>#DIV/0!</v>
      </c>
      <c r="G32" s="54" t="e">
        <f t="shared" ref="G32:N32" si="6">SUM(G15/G27)</f>
        <v>#DIV/0!</v>
      </c>
      <c r="H32" s="54" t="e">
        <f t="shared" si="6"/>
        <v>#DIV/0!</v>
      </c>
      <c r="I32" s="54" t="e">
        <f t="shared" si="6"/>
        <v>#DIV/0!</v>
      </c>
      <c r="J32" s="54" t="e">
        <f t="shared" si="6"/>
        <v>#DIV/0!</v>
      </c>
      <c r="K32" s="54" t="e">
        <f t="shared" si="6"/>
        <v>#DIV/0!</v>
      </c>
      <c r="L32" s="54" t="e">
        <f t="shared" si="6"/>
        <v>#DIV/0!</v>
      </c>
      <c r="M32" s="54" t="e">
        <f t="shared" si="6"/>
        <v>#DIV/0!</v>
      </c>
      <c r="N32" s="54" t="e">
        <f t="shared" si="6"/>
        <v>#DIV/0!</v>
      </c>
      <c r="O32" s="54" t="e">
        <f>SUM(O15/O27)</f>
        <v>#DIV/0!</v>
      </c>
      <c r="P32" s="59"/>
    </row>
    <row r="33" spans="1:16" ht="15.5" x14ac:dyDescent="0.35">
      <c r="A33" s="69" t="s">
        <v>39</v>
      </c>
      <c r="B33" s="43" t="e">
        <f>B15/B29</f>
        <v>#DIV/0!</v>
      </c>
      <c r="C33" s="43" t="e">
        <f>C15/C29</f>
        <v>#DIV/0!</v>
      </c>
      <c r="D33" s="43" t="e">
        <f>D15/D29</f>
        <v>#DIV/0!</v>
      </c>
      <c r="E33" s="43" t="e">
        <f>E15/E29</f>
        <v>#DIV/0!</v>
      </c>
      <c r="F33" s="43" t="e">
        <f>F15/F29</f>
        <v>#DIV/0!</v>
      </c>
      <c r="G33" s="43" t="e">
        <f t="shared" ref="G33:N33" si="7">G15/G29</f>
        <v>#DIV/0!</v>
      </c>
      <c r="H33" s="43" t="e">
        <f t="shared" si="7"/>
        <v>#DIV/0!</v>
      </c>
      <c r="I33" s="43" t="e">
        <f t="shared" si="7"/>
        <v>#DIV/0!</v>
      </c>
      <c r="J33" s="43" t="e">
        <f t="shared" si="7"/>
        <v>#DIV/0!</v>
      </c>
      <c r="K33" s="43" t="e">
        <f t="shared" si="7"/>
        <v>#DIV/0!</v>
      </c>
      <c r="L33" s="43" t="e">
        <f t="shared" si="7"/>
        <v>#DIV/0!</v>
      </c>
      <c r="M33" s="43" t="e">
        <f t="shared" si="7"/>
        <v>#DIV/0!</v>
      </c>
      <c r="N33" s="43" t="e">
        <f t="shared" si="7"/>
        <v>#DIV/0!</v>
      </c>
      <c r="O33" s="43" t="e">
        <f>O15/O29</f>
        <v>#DIV/0!</v>
      </c>
      <c r="P33" s="53"/>
    </row>
    <row r="34" spans="1:16" ht="15.5" x14ac:dyDescent="0.35">
      <c r="A34" s="69" t="s">
        <v>40</v>
      </c>
      <c r="B34" s="43" t="e">
        <f>B15/B30</f>
        <v>#DIV/0!</v>
      </c>
      <c r="C34" s="43" t="e">
        <f>C15/C30</f>
        <v>#DIV/0!</v>
      </c>
      <c r="D34" s="43" t="e">
        <f>D15/D30</f>
        <v>#DIV/0!</v>
      </c>
      <c r="E34" s="43" t="e">
        <f>E15/E30</f>
        <v>#DIV/0!</v>
      </c>
      <c r="F34" s="43" t="e">
        <f>F15/F30</f>
        <v>#DIV/0!</v>
      </c>
      <c r="G34" s="43" t="e">
        <f t="shared" ref="G34:M34" si="8">G15/G30</f>
        <v>#DIV/0!</v>
      </c>
      <c r="H34" s="43" t="e">
        <f t="shared" si="8"/>
        <v>#DIV/0!</v>
      </c>
      <c r="I34" s="43" t="e">
        <f t="shared" si="8"/>
        <v>#DIV/0!</v>
      </c>
      <c r="J34" s="43" t="e">
        <f t="shared" si="8"/>
        <v>#DIV/0!</v>
      </c>
      <c r="K34" s="43" t="e">
        <f t="shared" si="8"/>
        <v>#DIV/0!</v>
      </c>
      <c r="L34" s="43" t="e">
        <f t="shared" si="8"/>
        <v>#DIV/0!</v>
      </c>
      <c r="M34" s="43" t="e">
        <f t="shared" si="8"/>
        <v>#DIV/0!</v>
      </c>
      <c r="N34" s="43" t="e">
        <f>N15/N30</f>
        <v>#DIV/0!</v>
      </c>
      <c r="O34" s="43" t="e">
        <f>O15/O30</f>
        <v>#DIV/0!</v>
      </c>
      <c r="P34" s="53"/>
    </row>
    <row r="35" spans="1:16" ht="15.5" x14ac:dyDescent="0.35">
      <c r="A35" s="69" t="s">
        <v>104</v>
      </c>
      <c r="B35" s="43" t="e">
        <f>B27/B31</f>
        <v>#DIV/0!</v>
      </c>
      <c r="C35" s="43" t="e">
        <f t="shared" ref="C35:O35" si="9">C27/C31</f>
        <v>#DIV/0!</v>
      </c>
      <c r="D35" s="43" t="e">
        <f t="shared" si="9"/>
        <v>#DIV/0!</v>
      </c>
      <c r="E35" s="43" t="e">
        <f t="shared" si="9"/>
        <v>#DIV/0!</v>
      </c>
      <c r="F35" s="43" t="e">
        <f t="shared" si="9"/>
        <v>#DIV/0!</v>
      </c>
      <c r="G35" s="43" t="e">
        <f t="shared" si="9"/>
        <v>#DIV/0!</v>
      </c>
      <c r="H35" s="43" t="e">
        <f t="shared" si="9"/>
        <v>#DIV/0!</v>
      </c>
      <c r="I35" s="43" t="e">
        <f t="shared" si="9"/>
        <v>#DIV/0!</v>
      </c>
      <c r="J35" s="43" t="e">
        <f t="shared" si="9"/>
        <v>#DIV/0!</v>
      </c>
      <c r="K35" s="43" t="e">
        <f t="shared" si="9"/>
        <v>#DIV/0!</v>
      </c>
      <c r="L35" s="43" t="e">
        <f t="shared" si="9"/>
        <v>#DIV/0!</v>
      </c>
      <c r="M35" s="43" t="e">
        <f t="shared" si="9"/>
        <v>#DIV/0!</v>
      </c>
      <c r="N35" s="43" t="e">
        <f t="shared" si="9"/>
        <v>#DIV/0!</v>
      </c>
      <c r="O35" s="43" t="e">
        <f t="shared" si="9"/>
        <v>#DIV/0!</v>
      </c>
      <c r="P35" s="53"/>
    </row>
    <row r="36" spans="1:16" ht="15.5" x14ac:dyDescent="0.35">
      <c r="A36" s="69" t="s">
        <v>41</v>
      </c>
      <c r="B36" s="61" t="e">
        <f>B27/B29</f>
        <v>#DIV/0!</v>
      </c>
      <c r="C36" s="61" t="e">
        <f>C27/C29</f>
        <v>#DIV/0!</v>
      </c>
      <c r="D36" s="61" t="e">
        <f>D27/D29</f>
        <v>#DIV/0!</v>
      </c>
      <c r="E36" s="61" t="e">
        <f>E27/E29</f>
        <v>#DIV/0!</v>
      </c>
      <c r="F36" s="61" t="e">
        <f>F27/F29</f>
        <v>#DIV/0!</v>
      </c>
      <c r="G36" s="61" t="e">
        <f t="shared" ref="G36:N36" si="10">G27/G29</f>
        <v>#DIV/0!</v>
      </c>
      <c r="H36" s="61" t="e">
        <f t="shared" si="10"/>
        <v>#DIV/0!</v>
      </c>
      <c r="I36" s="61" t="e">
        <f t="shared" si="10"/>
        <v>#DIV/0!</v>
      </c>
      <c r="J36" s="61" t="e">
        <f t="shared" si="10"/>
        <v>#DIV/0!</v>
      </c>
      <c r="K36" s="61" t="e">
        <f t="shared" si="10"/>
        <v>#DIV/0!</v>
      </c>
      <c r="L36" s="61" t="e">
        <f t="shared" si="10"/>
        <v>#DIV/0!</v>
      </c>
      <c r="M36" s="61" t="e">
        <f t="shared" si="10"/>
        <v>#DIV/0!</v>
      </c>
      <c r="N36" s="61" t="e">
        <f t="shared" si="10"/>
        <v>#DIV/0!</v>
      </c>
      <c r="O36" s="61" t="e">
        <f>O27/O29</f>
        <v>#DIV/0!</v>
      </c>
      <c r="P36" s="62"/>
    </row>
    <row r="37" spans="1:16" ht="15.5" x14ac:dyDescent="0.35">
      <c r="A37" s="69" t="s">
        <v>42</v>
      </c>
      <c r="B37" s="61" t="e">
        <f>B27/B30</f>
        <v>#DIV/0!</v>
      </c>
      <c r="C37" s="61" t="e">
        <f>C27/C30</f>
        <v>#DIV/0!</v>
      </c>
      <c r="D37" s="61" t="e">
        <f>D27/D30</f>
        <v>#DIV/0!</v>
      </c>
      <c r="E37" s="61" t="e">
        <f>E27/E30</f>
        <v>#DIV/0!</v>
      </c>
      <c r="F37" s="61" t="e">
        <f>F27/F30</f>
        <v>#DIV/0!</v>
      </c>
      <c r="G37" s="61" t="e">
        <f t="shared" ref="G37:M37" si="11">G27/G30</f>
        <v>#DIV/0!</v>
      </c>
      <c r="H37" s="61" t="e">
        <f t="shared" si="11"/>
        <v>#DIV/0!</v>
      </c>
      <c r="I37" s="61" t="e">
        <f t="shared" si="11"/>
        <v>#DIV/0!</v>
      </c>
      <c r="J37" s="61" t="e">
        <f t="shared" si="11"/>
        <v>#DIV/0!</v>
      </c>
      <c r="K37" s="61" t="e">
        <f t="shared" si="11"/>
        <v>#DIV/0!</v>
      </c>
      <c r="L37" s="61" t="e">
        <f t="shared" si="11"/>
        <v>#DIV/0!</v>
      </c>
      <c r="M37" s="61" t="e">
        <f t="shared" si="11"/>
        <v>#DIV/0!</v>
      </c>
      <c r="N37" s="61" t="e">
        <f>N27/N30</f>
        <v>#DIV/0!</v>
      </c>
      <c r="O37" s="61" t="e">
        <f>O27/O30</f>
        <v>#DIV/0!</v>
      </c>
      <c r="P37" s="62"/>
    </row>
    <row r="38" spans="1:16" ht="15.5" x14ac:dyDescent="0.35">
      <c r="A38" s="69" t="s">
        <v>43</v>
      </c>
      <c r="B38" s="54" t="e">
        <f>B22/B27</f>
        <v>#DIV/0!</v>
      </c>
      <c r="C38" s="54" t="e">
        <f>C22/C27</f>
        <v>#DIV/0!</v>
      </c>
      <c r="D38" s="54" t="e">
        <f>D22/D27</f>
        <v>#DIV/0!</v>
      </c>
      <c r="E38" s="54" t="e">
        <f>E22/E27</f>
        <v>#DIV/0!</v>
      </c>
      <c r="F38" s="54" t="e">
        <f>F22/F27</f>
        <v>#DIV/0!</v>
      </c>
      <c r="G38" s="54" t="e">
        <f t="shared" ref="G38:N38" si="12">G22/G27</f>
        <v>#DIV/0!</v>
      </c>
      <c r="H38" s="54" t="e">
        <f t="shared" si="12"/>
        <v>#DIV/0!</v>
      </c>
      <c r="I38" s="54" t="e">
        <f t="shared" si="12"/>
        <v>#DIV/0!</v>
      </c>
      <c r="J38" s="54" t="e">
        <f t="shared" si="12"/>
        <v>#DIV/0!</v>
      </c>
      <c r="K38" s="54" t="e">
        <f t="shared" si="12"/>
        <v>#DIV/0!</v>
      </c>
      <c r="L38" s="54" t="e">
        <f t="shared" si="12"/>
        <v>#DIV/0!</v>
      </c>
      <c r="M38" s="54" t="e">
        <f t="shared" si="12"/>
        <v>#DIV/0!</v>
      </c>
      <c r="N38" s="54" t="e">
        <f t="shared" si="12"/>
        <v>#DIV/0!</v>
      </c>
      <c r="O38" s="54" t="e">
        <f>O22/O27</f>
        <v>#DIV/0!</v>
      </c>
      <c r="P38" s="59"/>
    </row>
    <row r="39" spans="1:16" ht="15.5" x14ac:dyDescent="0.35">
      <c r="A39" s="69" t="s">
        <v>44</v>
      </c>
      <c r="B39" s="54" t="e">
        <f>B24/B27</f>
        <v>#DIV/0!</v>
      </c>
      <c r="C39" s="54" t="e">
        <f>C24/C27</f>
        <v>#DIV/0!</v>
      </c>
      <c r="D39" s="54" t="e">
        <f>D24/D27</f>
        <v>#DIV/0!</v>
      </c>
      <c r="E39" s="54" t="e">
        <f>E24/E27</f>
        <v>#DIV/0!</v>
      </c>
      <c r="F39" s="54" t="e">
        <f>F24/F27</f>
        <v>#DIV/0!</v>
      </c>
      <c r="G39" s="54" t="e">
        <f t="shared" ref="G39:N39" si="13">G24/G27</f>
        <v>#DIV/0!</v>
      </c>
      <c r="H39" s="54" t="e">
        <f t="shared" si="13"/>
        <v>#DIV/0!</v>
      </c>
      <c r="I39" s="54" t="e">
        <f t="shared" si="13"/>
        <v>#DIV/0!</v>
      </c>
      <c r="J39" s="54" t="e">
        <f t="shared" si="13"/>
        <v>#DIV/0!</v>
      </c>
      <c r="K39" s="54" t="e">
        <f t="shared" si="13"/>
        <v>#DIV/0!</v>
      </c>
      <c r="L39" s="54" t="e">
        <f t="shared" si="13"/>
        <v>#DIV/0!</v>
      </c>
      <c r="M39" s="54" t="e">
        <f t="shared" si="13"/>
        <v>#DIV/0!</v>
      </c>
      <c r="N39" s="54" t="e">
        <f t="shared" si="13"/>
        <v>#DIV/0!</v>
      </c>
      <c r="O39" s="54" t="e">
        <f>O24/O27</f>
        <v>#DIV/0!</v>
      </c>
      <c r="P39" s="53"/>
    </row>
    <row r="40" spans="1:16" ht="15.5" x14ac:dyDescent="0.35">
      <c r="A40" s="75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4"/>
      <c r="P40" s="65"/>
    </row>
    <row r="41" spans="1:16" ht="15.5" x14ac:dyDescent="0.35">
      <c r="A41" s="69" t="s">
        <v>45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3"/>
    </row>
    <row r="42" spans="1:16" ht="15.5" x14ac:dyDescent="0.35">
      <c r="A42" s="76" t="s">
        <v>46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3"/>
    </row>
    <row r="43" spans="1:16" ht="15.5" x14ac:dyDescent="0.35">
      <c r="A43" s="69">
        <v>1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2">
        <f t="shared" ref="O43:O48" si="14">SUM(B43:N43)</f>
        <v>0</v>
      </c>
      <c r="P43" s="66"/>
    </row>
    <row r="44" spans="1:16" ht="15.5" x14ac:dyDescent="0.35">
      <c r="A44" s="69">
        <v>2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2">
        <f t="shared" si="14"/>
        <v>0</v>
      </c>
      <c r="P44" s="66"/>
    </row>
    <row r="45" spans="1:16" ht="15.5" x14ac:dyDescent="0.35">
      <c r="A45" s="69">
        <v>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2">
        <f t="shared" si="14"/>
        <v>0</v>
      </c>
      <c r="P45" s="66"/>
    </row>
    <row r="46" spans="1:16" ht="15.5" x14ac:dyDescent="0.35">
      <c r="A46" s="69">
        <v>4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2">
        <f t="shared" si="14"/>
        <v>0</v>
      </c>
      <c r="P46" s="66"/>
    </row>
    <row r="47" spans="1:16" ht="15.5" x14ac:dyDescent="0.35">
      <c r="A47" s="69">
        <v>5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2">
        <f t="shared" si="14"/>
        <v>0</v>
      </c>
      <c r="P47" s="66"/>
    </row>
    <row r="48" spans="1:16" ht="15.5" x14ac:dyDescent="0.35">
      <c r="A48" s="69">
        <v>6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2">
        <f t="shared" si="14"/>
        <v>0</v>
      </c>
      <c r="P48" s="66"/>
    </row>
    <row r="49" spans="1:16" ht="15.5" x14ac:dyDescent="0.35">
      <c r="A49" s="77" t="s">
        <v>25</v>
      </c>
      <c r="B49" s="55">
        <f>SUM(B43:B48)</f>
        <v>0</v>
      </c>
      <c r="C49" s="55">
        <f>SUM(C43:C48)</f>
        <v>0</v>
      </c>
      <c r="D49" s="55">
        <f>SUM(D43:D48)</f>
        <v>0</v>
      </c>
      <c r="E49" s="55">
        <f>SUM(E43:E48)</f>
        <v>0</v>
      </c>
      <c r="F49" s="55">
        <f>SUM(F43:F48)</f>
        <v>0</v>
      </c>
      <c r="G49" s="55">
        <f t="shared" ref="G49:N49" si="15">SUM(G43:G48)</f>
        <v>0</v>
      </c>
      <c r="H49" s="55">
        <f t="shared" si="15"/>
        <v>0</v>
      </c>
      <c r="I49" s="55">
        <f t="shared" si="15"/>
        <v>0</v>
      </c>
      <c r="J49" s="55">
        <f t="shared" si="15"/>
        <v>0</v>
      </c>
      <c r="K49" s="55">
        <f t="shared" si="15"/>
        <v>0</v>
      </c>
      <c r="L49" s="55">
        <f t="shared" si="15"/>
        <v>0</v>
      </c>
      <c r="M49" s="55">
        <f t="shared" si="15"/>
        <v>0</v>
      </c>
      <c r="N49" s="55">
        <f t="shared" si="15"/>
        <v>0</v>
      </c>
      <c r="O49" s="55">
        <f>SUM(O43:O48)</f>
        <v>0</v>
      </c>
      <c r="P49" s="67"/>
    </row>
    <row r="50" spans="1:16" ht="15.5" x14ac:dyDescent="0.35">
      <c r="A50" s="76" t="s">
        <v>47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57"/>
      <c r="O50" s="43"/>
      <c r="P50" s="53"/>
    </row>
    <row r="51" spans="1:16" ht="15.5" x14ac:dyDescent="0.35">
      <c r="A51" s="69">
        <v>1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8"/>
    </row>
    <row r="52" spans="1:16" ht="15.5" x14ac:dyDescent="0.35">
      <c r="A52" s="69">
        <v>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8"/>
    </row>
    <row r="53" spans="1:16" ht="15.5" x14ac:dyDescent="0.35">
      <c r="A53" s="69">
        <v>3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8"/>
    </row>
    <row r="54" spans="1:16" ht="15.5" x14ac:dyDescent="0.35">
      <c r="A54" s="69">
        <v>4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8"/>
    </row>
    <row r="55" spans="1:16" ht="15.5" x14ac:dyDescent="0.35">
      <c r="A55" s="69">
        <v>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8"/>
    </row>
    <row r="56" spans="1:16" ht="15.5" x14ac:dyDescent="0.35">
      <c r="A56" s="69">
        <v>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3"/>
    </row>
    <row r="57" spans="1:16" ht="15.5" x14ac:dyDescent="0.35">
      <c r="A57" s="77" t="s">
        <v>25</v>
      </c>
      <c r="B57" s="55">
        <f>SUM(B50:B56)</f>
        <v>0</v>
      </c>
      <c r="C57" s="55">
        <f>SUM(C50:C56)</f>
        <v>0</v>
      </c>
      <c r="D57" s="55">
        <f>SUM(D50:D56)</f>
        <v>0</v>
      </c>
      <c r="E57" s="55">
        <f>SUM(E50:E56)</f>
        <v>0</v>
      </c>
      <c r="F57" s="55">
        <f>SUM(F50:F56)</f>
        <v>0</v>
      </c>
      <c r="G57" s="55">
        <f t="shared" ref="G57:M57" si="16">SUM(G50:G56)</f>
        <v>0</v>
      </c>
      <c r="H57" s="55">
        <f t="shared" si="16"/>
        <v>0</v>
      </c>
      <c r="I57" s="55">
        <f t="shared" si="16"/>
        <v>0</v>
      </c>
      <c r="J57" s="55">
        <f t="shared" si="16"/>
        <v>0</v>
      </c>
      <c r="K57" s="55">
        <f t="shared" si="16"/>
        <v>0</v>
      </c>
      <c r="L57" s="55">
        <f t="shared" si="16"/>
        <v>0</v>
      </c>
      <c r="M57" s="55">
        <f t="shared" si="16"/>
        <v>0</v>
      </c>
      <c r="N57" s="55">
        <f>SUM(N50:N56)</f>
        <v>0</v>
      </c>
      <c r="O57" s="55">
        <f>SUM(O50:O56)</f>
        <v>0</v>
      </c>
      <c r="P57" s="67">
        <f>SUM(P50:P56)</f>
        <v>0</v>
      </c>
    </row>
    <row r="58" spans="1:16" x14ac:dyDescent="0.25">
      <c r="O58" s="3" t="s">
        <v>48</v>
      </c>
    </row>
    <row r="59" spans="1:16" ht="13" x14ac:dyDescent="0.3">
      <c r="A59" s="4"/>
    </row>
    <row r="60" spans="1:16" ht="13" x14ac:dyDescent="0.3">
      <c r="A60" s="4"/>
    </row>
  </sheetData>
  <mergeCells count="1">
    <mergeCell ref="B5:N5"/>
  </mergeCells>
  <pageMargins left="0.75" right="0.75" top="1" bottom="1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0"/>
  <sheetViews>
    <sheetView view="pageLayout" topLeftCell="I19" zoomScaleNormal="100" workbookViewId="0">
      <selection activeCell="O31" sqref="O31"/>
    </sheetView>
  </sheetViews>
  <sheetFormatPr defaultRowHeight="12.5" x14ac:dyDescent="0.25"/>
  <cols>
    <col min="1" max="1" width="28.81640625" style="3" customWidth="1"/>
    <col min="2" max="16" width="12.7265625" style="3" customWidth="1"/>
    <col min="17" max="243" width="9.1796875" style="3"/>
    <col min="244" max="244" width="27.453125" style="3" customWidth="1"/>
    <col min="245" max="272" width="12.7265625" style="3" customWidth="1"/>
    <col min="273" max="499" width="9.1796875" style="3"/>
    <col min="500" max="500" width="27.453125" style="3" customWidth="1"/>
    <col min="501" max="528" width="12.7265625" style="3" customWidth="1"/>
    <col min="529" max="755" width="9.1796875" style="3"/>
    <col min="756" max="756" width="27.453125" style="3" customWidth="1"/>
    <col min="757" max="784" width="12.7265625" style="3" customWidth="1"/>
    <col min="785" max="1011" width="9.1796875" style="3"/>
    <col min="1012" max="1012" width="27.453125" style="3" customWidth="1"/>
    <col min="1013" max="1040" width="12.7265625" style="3" customWidth="1"/>
    <col min="1041" max="1267" width="9.1796875" style="3"/>
    <col min="1268" max="1268" width="27.453125" style="3" customWidth="1"/>
    <col min="1269" max="1296" width="12.7265625" style="3" customWidth="1"/>
    <col min="1297" max="1523" width="9.1796875" style="3"/>
    <col min="1524" max="1524" width="27.453125" style="3" customWidth="1"/>
    <col min="1525" max="1552" width="12.7265625" style="3" customWidth="1"/>
    <col min="1553" max="1779" width="9.1796875" style="3"/>
    <col min="1780" max="1780" width="27.453125" style="3" customWidth="1"/>
    <col min="1781" max="1808" width="12.7265625" style="3" customWidth="1"/>
    <col min="1809" max="2035" width="9.1796875" style="3"/>
    <col min="2036" max="2036" width="27.453125" style="3" customWidth="1"/>
    <col min="2037" max="2064" width="12.7265625" style="3" customWidth="1"/>
    <col min="2065" max="2291" width="9.1796875" style="3"/>
    <col min="2292" max="2292" width="27.453125" style="3" customWidth="1"/>
    <col min="2293" max="2320" width="12.7265625" style="3" customWidth="1"/>
    <col min="2321" max="2547" width="9.1796875" style="3"/>
    <col min="2548" max="2548" width="27.453125" style="3" customWidth="1"/>
    <col min="2549" max="2576" width="12.7265625" style="3" customWidth="1"/>
    <col min="2577" max="2803" width="9.1796875" style="3"/>
    <col min="2804" max="2804" width="27.453125" style="3" customWidth="1"/>
    <col min="2805" max="2832" width="12.7265625" style="3" customWidth="1"/>
    <col min="2833" max="3059" width="9.1796875" style="3"/>
    <col min="3060" max="3060" width="27.453125" style="3" customWidth="1"/>
    <col min="3061" max="3088" width="12.7265625" style="3" customWidth="1"/>
    <col min="3089" max="3315" width="9.1796875" style="3"/>
    <col min="3316" max="3316" width="27.453125" style="3" customWidth="1"/>
    <col min="3317" max="3344" width="12.7265625" style="3" customWidth="1"/>
    <col min="3345" max="3571" width="9.1796875" style="3"/>
    <col min="3572" max="3572" width="27.453125" style="3" customWidth="1"/>
    <col min="3573" max="3600" width="12.7265625" style="3" customWidth="1"/>
    <col min="3601" max="3827" width="9.1796875" style="3"/>
    <col min="3828" max="3828" width="27.453125" style="3" customWidth="1"/>
    <col min="3829" max="3856" width="12.7265625" style="3" customWidth="1"/>
    <col min="3857" max="4083" width="9.1796875" style="3"/>
    <col min="4084" max="4084" width="27.453125" style="3" customWidth="1"/>
    <col min="4085" max="4112" width="12.7265625" style="3" customWidth="1"/>
    <col min="4113" max="4339" width="9.1796875" style="3"/>
    <col min="4340" max="4340" width="27.453125" style="3" customWidth="1"/>
    <col min="4341" max="4368" width="12.7265625" style="3" customWidth="1"/>
    <col min="4369" max="4595" width="9.1796875" style="3"/>
    <col min="4596" max="4596" width="27.453125" style="3" customWidth="1"/>
    <col min="4597" max="4624" width="12.7265625" style="3" customWidth="1"/>
    <col min="4625" max="4851" width="9.1796875" style="3"/>
    <col min="4852" max="4852" width="27.453125" style="3" customWidth="1"/>
    <col min="4853" max="4880" width="12.7265625" style="3" customWidth="1"/>
    <col min="4881" max="5107" width="9.1796875" style="3"/>
    <col min="5108" max="5108" width="27.453125" style="3" customWidth="1"/>
    <col min="5109" max="5136" width="12.7265625" style="3" customWidth="1"/>
    <col min="5137" max="5363" width="9.1796875" style="3"/>
    <col min="5364" max="5364" width="27.453125" style="3" customWidth="1"/>
    <col min="5365" max="5392" width="12.7265625" style="3" customWidth="1"/>
    <col min="5393" max="5619" width="9.1796875" style="3"/>
    <col min="5620" max="5620" width="27.453125" style="3" customWidth="1"/>
    <col min="5621" max="5648" width="12.7265625" style="3" customWidth="1"/>
    <col min="5649" max="5875" width="9.1796875" style="3"/>
    <col min="5876" max="5876" width="27.453125" style="3" customWidth="1"/>
    <col min="5877" max="5904" width="12.7265625" style="3" customWidth="1"/>
    <col min="5905" max="6131" width="9.1796875" style="3"/>
    <col min="6132" max="6132" width="27.453125" style="3" customWidth="1"/>
    <col min="6133" max="6160" width="12.7265625" style="3" customWidth="1"/>
    <col min="6161" max="6387" width="9.1796875" style="3"/>
    <col min="6388" max="6388" width="27.453125" style="3" customWidth="1"/>
    <col min="6389" max="6416" width="12.7265625" style="3" customWidth="1"/>
    <col min="6417" max="6643" width="9.1796875" style="3"/>
    <col min="6644" max="6644" width="27.453125" style="3" customWidth="1"/>
    <col min="6645" max="6672" width="12.7265625" style="3" customWidth="1"/>
    <col min="6673" max="6899" width="9.1796875" style="3"/>
    <col min="6900" max="6900" width="27.453125" style="3" customWidth="1"/>
    <col min="6901" max="6928" width="12.7265625" style="3" customWidth="1"/>
    <col min="6929" max="7155" width="9.1796875" style="3"/>
    <col min="7156" max="7156" width="27.453125" style="3" customWidth="1"/>
    <col min="7157" max="7184" width="12.7265625" style="3" customWidth="1"/>
    <col min="7185" max="7411" width="9.1796875" style="3"/>
    <col min="7412" max="7412" width="27.453125" style="3" customWidth="1"/>
    <col min="7413" max="7440" width="12.7265625" style="3" customWidth="1"/>
    <col min="7441" max="7667" width="9.1796875" style="3"/>
    <col min="7668" max="7668" width="27.453125" style="3" customWidth="1"/>
    <col min="7669" max="7696" width="12.7265625" style="3" customWidth="1"/>
    <col min="7697" max="7923" width="9.1796875" style="3"/>
    <col min="7924" max="7924" width="27.453125" style="3" customWidth="1"/>
    <col min="7925" max="7952" width="12.7265625" style="3" customWidth="1"/>
    <col min="7953" max="8179" width="9.1796875" style="3"/>
    <col min="8180" max="8180" width="27.453125" style="3" customWidth="1"/>
    <col min="8181" max="8208" width="12.7265625" style="3" customWidth="1"/>
    <col min="8209" max="8435" width="9.1796875" style="3"/>
    <col min="8436" max="8436" width="27.453125" style="3" customWidth="1"/>
    <col min="8437" max="8464" width="12.7265625" style="3" customWidth="1"/>
    <col min="8465" max="8691" width="9.1796875" style="3"/>
    <col min="8692" max="8692" width="27.453125" style="3" customWidth="1"/>
    <col min="8693" max="8720" width="12.7265625" style="3" customWidth="1"/>
    <col min="8721" max="8947" width="9.1796875" style="3"/>
    <col min="8948" max="8948" width="27.453125" style="3" customWidth="1"/>
    <col min="8949" max="8976" width="12.7265625" style="3" customWidth="1"/>
    <col min="8977" max="9203" width="9.1796875" style="3"/>
    <col min="9204" max="9204" width="27.453125" style="3" customWidth="1"/>
    <col min="9205" max="9232" width="12.7265625" style="3" customWidth="1"/>
    <col min="9233" max="9459" width="9.1796875" style="3"/>
    <col min="9460" max="9460" width="27.453125" style="3" customWidth="1"/>
    <col min="9461" max="9488" width="12.7265625" style="3" customWidth="1"/>
    <col min="9489" max="9715" width="9.1796875" style="3"/>
    <col min="9716" max="9716" width="27.453125" style="3" customWidth="1"/>
    <col min="9717" max="9744" width="12.7265625" style="3" customWidth="1"/>
    <col min="9745" max="9971" width="9.1796875" style="3"/>
    <col min="9972" max="9972" width="27.453125" style="3" customWidth="1"/>
    <col min="9973" max="10000" width="12.7265625" style="3" customWidth="1"/>
    <col min="10001" max="10227" width="9.1796875" style="3"/>
    <col min="10228" max="10228" width="27.453125" style="3" customWidth="1"/>
    <col min="10229" max="10256" width="12.7265625" style="3" customWidth="1"/>
    <col min="10257" max="10483" width="9.1796875" style="3"/>
    <col min="10484" max="10484" width="27.453125" style="3" customWidth="1"/>
    <col min="10485" max="10512" width="12.7265625" style="3" customWidth="1"/>
    <col min="10513" max="10739" width="9.1796875" style="3"/>
    <col min="10740" max="10740" width="27.453125" style="3" customWidth="1"/>
    <col min="10741" max="10768" width="12.7265625" style="3" customWidth="1"/>
    <col min="10769" max="10995" width="9.1796875" style="3"/>
    <col min="10996" max="10996" width="27.453125" style="3" customWidth="1"/>
    <col min="10997" max="11024" width="12.7265625" style="3" customWidth="1"/>
    <col min="11025" max="11251" width="9.1796875" style="3"/>
    <col min="11252" max="11252" width="27.453125" style="3" customWidth="1"/>
    <col min="11253" max="11280" width="12.7265625" style="3" customWidth="1"/>
    <col min="11281" max="11507" width="9.1796875" style="3"/>
    <col min="11508" max="11508" width="27.453125" style="3" customWidth="1"/>
    <col min="11509" max="11536" width="12.7265625" style="3" customWidth="1"/>
    <col min="11537" max="11763" width="9.1796875" style="3"/>
    <col min="11764" max="11764" width="27.453125" style="3" customWidth="1"/>
    <col min="11765" max="11792" width="12.7265625" style="3" customWidth="1"/>
    <col min="11793" max="12019" width="9.1796875" style="3"/>
    <col min="12020" max="12020" width="27.453125" style="3" customWidth="1"/>
    <col min="12021" max="12048" width="12.7265625" style="3" customWidth="1"/>
    <col min="12049" max="12275" width="9.1796875" style="3"/>
    <col min="12276" max="12276" width="27.453125" style="3" customWidth="1"/>
    <col min="12277" max="12304" width="12.7265625" style="3" customWidth="1"/>
    <col min="12305" max="12531" width="9.1796875" style="3"/>
    <col min="12532" max="12532" width="27.453125" style="3" customWidth="1"/>
    <col min="12533" max="12560" width="12.7265625" style="3" customWidth="1"/>
    <col min="12561" max="12787" width="9.1796875" style="3"/>
    <col min="12788" max="12788" width="27.453125" style="3" customWidth="1"/>
    <col min="12789" max="12816" width="12.7265625" style="3" customWidth="1"/>
    <col min="12817" max="13043" width="9.1796875" style="3"/>
    <col min="13044" max="13044" width="27.453125" style="3" customWidth="1"/>
    <col min="13045" max="13072" width="12.7265625" style="3" customWidth="1"/>
    <col min="13073" max="13299" width="9.1796875" style="3"/>
    <col min="13300" max="13300" width="27.453125" style="3" customWidth="1"/>
    <col min="13301" max="13328" width="12.7265625" style="3" customWidth="1"/>
    <col min="13329" max="13555" width="9.1796875" style="3"/>
    <col min="13556" max="13556" width="27.453125" style="3" customWidth="1"/>
    <col min="13557" max="13584" width="12.7265625" style="3" customWidth="1"/>
    <col min="13585" max="13811" width="9.1796875" style="3"/>
    <col min="13812" max="13812" width="27.453125" style="3" customWidth="1"/>
    <col min="13813" max="13840" width="12.7265625" style="3" customWidth="1"/>
    <col min="13841" max="14067" width="9.1796875" style="3"/>
    <col min="14068" max="14068" width="27.453125" style="3" customWidth="1"/>
    <col min="14069" max="14096" width="12.7265625" style="3" customWidth="1"/>
    <col min="14097" max="14323" width="9.1796875" style="3"/>
    <col min="14324" max="14324" width="27.453125" style="3" customWidth="1"/>
    <col min="14325" max="14352" width="12.7265625" style="3" customWidth="1"/>
    <col min="14353" max="14579" width="9.1796875" style="3"/>
    <col min="14580" max="14580" width="27.453125" style="3" customWidth="1"/>
    <col min="14581" max="14608" width="12.7265625" style="3" customWidth="1"/>
    <col min="14609" max="14835" width="9.1796875" style="3"/>
    <col min="14836" max="14836" width="27.453125" style="3" customWidth="1"/>
    <col min="14837" max="14864" width="12.7265625" style="3" customWidth="1"/>
    <col min="14865" max="15091" width="9.1796875" style="3"/>
    <col min="15092" max="15092" width="27.453125" style="3" customWidth="1"/>
    <col min="15093" max="15120" width="12.7265625" style="3" customWidth="1"/>
    <col min="15121" max="15347" width="9.1796875" style="3"/>
    <col min="15348" max="15348" width="27.453125" style="3" customWidth="1"/>
    <col min="15349" max="15376" width="12.7265625" style="3" customWidth="1"/>
    <col min="15377" max="15603" width="9.1796875" style="3"/>
    <col min="15604" max="15604" width="27.453125" style="3" customWidth="1"/>
    <col min="15605" max="15632" width="12.7265625" style="3" customWidth="1"/>
    <col min="15633" max="15859" width="9.1796875" style="3"/>
    <col min="15860" max="15860" width="27.453125" style="3" customWidth="1"/>
    <col min="15861" max="15888" width="12.7265625" style="3" customWidth="1"/>
    <col min="15889" max="16115" width="9.1796875" style="3"/>
    <col min="16116" max="16116" width="27.453125" style="3" customWidth="1"/>
    <col min="16117" max="16144" width="12.7265625" style="3" customWidth="1"/>
    <col min="16145" max="16384" width="9.1796875" style="3"/>
  </cols>
  <sheetData>
    <row r="1" spans="1:16" ht="18" x14ac:dyDescent="0.4">
      <c r="A1" s="78" t="s">
        <v>0</v>
      </c>
      <c r="B1" s="79"/>
      <c r="C1" s="79"/>
      <c r="D1" s="79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 ht="18" x14ac:dyDescent="0.4">
      <c r="A2" s="78" t="s">
        <v>1</v>
      </c>
      <c r="B2" s="80"/>
      <c r="C2" s="80"/>
      <c r="D2" s="80"/>
    </row>
    <row r="4" spans="1:16" ht="18.5" thickBot="1" x14ac:dyDescent="0.45">
      <c r="A4" s="81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5" x14ac:dyDescent="0.35">
      <c r="A5" s="85"/>
      <c r="B5" s="96" t="s">
        <v>105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44"/>
      <c r="P5" s="45"/>
    </row>
    <row r="6" spans="1:16" ht="16" thickBot="1" x14ac:dyDescent="0.4">
      <c r="A6" s="86"/>
      <c r="B6" s="47" t="s">
        <v>3</v>
      </c>
      <c r="C6" s="46" t="s">
        <v>4</v>
      </c>
      <c r="D6" s="46" t="s">
        <v>5</v>
      </c>
      <c r="E6" s="46" t="s">
        <v>6</v>
      </c>
      <c r="F6" s="46" t="s">
        <v>5</v>
      </c>
      <c r="G6" s="46" t="s">
        <v>7</v>
      </c>
      <c r="H6" s="46" t="s">
        <v>8</v>
      </c>
      <c r="I6" s="46" t="s">
        <v>9</v>
      </c>
      <c r="J6" s="46" t="s">
        <v>10</v>
      </c>
      <c r="K6" s="46" t="s">
        <v>11</v>
      </c>
      <c r="L6" s="46" t="s">
        <v>12</v>
      </c>
      <c r="M6" s="46" t="s">
        <v>13</v>
      </c>
      <c r="N6" s="47" t="s">
        <v>14</v>
      </c>
      <c r="O6" s="48" t="s">
        <v>15</v>
      </c>
      <c r="P6" s="49" t="s">
        <v>16</v>
      </c>
    </row>
    <row r="7" spans="1:16" ht="15.5" x14ac:dyDescent="0.35">
      <c r="A7" s="7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  <c r="O7" s="52"/>
      <c r="P7" s="53"/>
    </row>
    <row r="8" spans="1:16" ht="15.5" x14ac:dyDescent="0.35">
      <c r="A8" s="69" t="s">
        <v>18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4">
        <f t="shared" ref="O8:O15" si="0">SUM(B8:N8)</f>
        <v>0</v>
      </c>
      <c r="P8" s="53"/>
    </row>
    <row r="9" spans="1:16" ht="15.5" x14ac:dyDescent="0.35">
      <c r="A9" s="69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4">
        <f t="shared" si="0"/>
        <v>0</v>
      </c>
      <c r="P9" s="53"/>
    </row>
    <row r="10" spans="1:16" ht="15.5" x14ac:dyDescent="0.35">
      <c r="A10" s="69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4">
        <f t="shared" si="0"/>
        <v>0</v>
      </c>
      <c r="P10" s="53"/>
    </row>
    <row r="11" spans="1:16" ht="15.5" x14ac:dyDescent="0.35">
      <c r="A11" s="69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4">
        <f t="shared" si="0"/>
        <v>0</v>
      </c>
      <c r="P11" s="53"/>
    </row>
    <row r="12" spans="1:16" ht="15.5" x14ac:dyDescent="0.35">
      <c r="A12" s="69" t="s">
        <v>22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4">
        <f t="shared" si="0"/>
        <v>0</v>
      </c>
      <c r="P12" s="53"/>
    </row>
    <row r="13" spans="1:16" ht="15.5" x14ac:dyDescent="0.35">
      <c r="A13" s="69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4">
        <f t="shared" si="0"/>
        <v>0</v>
      </c>
      <c r="P13" s="53"/>
    </row>
    <row r="14" spans="1:16" ht="15.5" x14ac:dyDescent="0.35">
      <c r="A14" s="69" t="s">
        <v>24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4">
        <f t="shared" si="0"/>
        <v>0</v>
      </c>
      <c r="P14" s="53"/>
    </row>
    <row r="15" spans="1:16" ht="15.5" x14ac:dyDescent="0.35">
      <c r="A15" s="71" t="s">
        <v>25</v>
      </c>
      <c r="B15" s="55">
        <f>SUM(B7:B14)</f>
        <v>0</v>
      </c>
      <c r="C15" s="55">
        <f>SUM(C7:C14)</f>
        <v>0</v>
      </c>
      <c r="D15" s="55">
        <f>SUM(D7:D14)</f>
        <v>0</v>
      </c>
      <c r="E15" s="55">
        <f>SUM(E7:E14)</f>
        <v>0</v>
      </c>
      <c r="F15" s="55">
        <f>SUM(F7:F14)</f>
        <v>0</v>
      </c>
      <c r="G15" s="55">
        <f t="shared" ref="G15:N15" si="1">SUM(G7:G14)</f>
        <v>0</v>
      </c>
      <c r="H15" s="55">
        <f t="shared" si="1"/>
        <v>0</v>
      </c>
      <c r="I15" s="55">
        <f t="shared" si="1"/>
        <v>0</v>
      </c>
      <c r="J15" s="55">
        <f t="shared" si="1"/>
        <v>0</v>
      </c>
      <c r="K15" s="55">
        <f t="shared" si="1"/>
        <v>0</v>
      </c>
      <c r="L15" s="55">
        <f t="shared" si="1"/>
        <v>0</v>
      </c>
      <c r="M15" s="55">
        <f t="shared" si="1"/>
        <v>0</v>
      </c>
      <c r="N15" s="55">
        <f t="shared" si="1"/>
        <v>0</v>
      </c>
      <c r="O15" s="55">
        <f t="shared" si="0"/>
        <v>0</v>
      </c>
      <c r="P15" s="56"/>
    </row>
    <row r="16" spans="1:16" ht="15.5" x14ac:dyDescent="0.35">
      <c r="A16" s="70" t="s">
        <v>26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57"/>
      <c r="O16" s="43"/>
      <c r="P16" s="53"/>
    </row>
    <row r="17" spans="1:16" ht="15.5" x14ac:dyDescent="0.35">
      <c r="A17" s="69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2">
        <f t="shared" ref="O17:O22" si="2">SUM(B17:N17)</f>
        <v>0</v>
      </c>
      <c r="P17" s="58"/>
    </row>
    <row r="18" spans="1:16" ht="15.5" x14ac:dyDescent="0.35">
      <c r="A18" s="69" t="s">
        <v>28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2">
        <f t="shared" si="2"/>
        <v>0</v>
      </c>
      <c r="P18" s="58"/>
    </row>
    <row r="19" spans="1:16" ht="15.5" x14ac:dyDescent="0.35">
      <c r="A19" s="69" t="s">
        <v>29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2">
        <f t="shared" si="2"/>
        <v>0</v>
      </c>
      <c r="P19" s="58"/>
    </row>
    <row r="20" spans="1:16" ht="15.5" x14ac:dyDescent="0.35">
      <c r="A20" s="69" t="s">
        <v>30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2">
        <f t="shared" si="2"/>
        <v>0</v>
      </c>
      <c r="P20" s="58"/>
    </row>
    <row r="21" spans="1:16" ht="15.5" x14ac:dyDescent="0.35">
      <c r="A21" s="69" t="s">
        <v>24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2">
        <f t="shared" si="2"/>
        <v>0</v>
      </c>
      <c r="P21" s="58"/>
    </row>
    <row r="22" spans="1:16" ht="15.5" x14ac:dyDescent="0.35">
      <c r="A22" s="71" t="s">
        <v>25</v>
      </c>
      <c r="B22" s="55">
        <f t="shared" ref="B22:M22" si="3">SUM(B16:B21)</f>
        <v>0</v>
      </c>
      <c r="C22" s="55">
        <f t="shared" si="3"/>
        <v>0</v>
      </c>
      <c r="D22" s="55">
        <f t="shared" si="3"/>
        <v>0</v>
      </c>
      <c r="E22" s="55">
        <f t="shared" si="3"/>
        <v>0</v>
      </c>
      <c r="F22" s="55">
        <f t="shared" si="3"/>
        <v>0</v>
      </c>
      <c r="G22" s="55">
        <f t="shared" si="3"/>
        <v>0</v>
      </c>
      <c r="H22" s="55">
        <f t="shared" si="3"/>
        <v>0</v>
      </c>
      <c r="I22" s="55">
        <f t="shared" si="3"/>
        <v>0</v>
      </c>
      <c r="J22" s="55">
        <f t="shared" si="3"/>
        <v>0</v>
      </c>
      <c r="K22" s="55">
        <f t="shared" si="3"/>
        <v>0</v>
      </c>
      <c r="L22" s="55">
        <f t="shared" si="3"/>
        <v>0</v>
      </c>
      <c r="M22" s="55">
        <f t="shared" si="3"/>
        <v>0</v>
      </c>
      <c r="N22" s="55">
        <f>SUM(N16:N21)</f>
        <v>0</v>
      </c>
      <c r="O22" s="55">
        <f t="shared" si="2"/>
        <v>0</v>
      </c>
      <c r="P22" s="56"/>
    </row>
    <row r="23" spans="1:16" ht="15.5" x14ac:dyDescent="0.35">
      <c r="A23" s="73" t="s">
        <v>31</v>
      </c>
      <c r="B23" s="54">
        <f>B22-B15</f>
        <v>0</v>
      </c>
      <c r="C23" s="54">
        <f t="shared" ref="C23:O23" si="4">C22-C15</f>
        <v>0</v>
      </c>
      <c r="D23" s="54">
        <f t="shared" si="4"/>
        <v>0</v>
      </c>
      <c r="E23" s="54">
        <f t="shared" si="4"/>
        <v>0</v>
      </c>
      <c r="F23" s="54">
        <f t="shared" si="4"/>
        <v>0</v>
      </c>
      <c r="G23" s="54">
        <f t="shared" si="4"/>
        <v>0</v>
      </c>
      <c r="H23" s="54">
        <f t="shared" si="4"/>
        <v>0</v>
      </c>
      <c r="I23" s="54">
        <f t="shared" si="4"/>
        <v>0</v>
      </c>
      <c r="J23" s="54">
        <f t="shared" si="4"/>
        <v>0</v>
      </c>
      <c r="K23" s="54">
        <f t="shared" si="4"/>
        <v>0</v>
      </c>
      <c r="L23" s="54">
        <f t="shared" si="4"/>
        <v>0</v>
      </c>
      <c r="M23" s="54">
        <f t="shared" si="4"/>
        <v>0</v>
      </c>
      <c r="N23" s="54">
        <f t="shared" si="4"/>
        <v>0</v>
      </c>
      <c r="O23" s="54">
        <f t="shared" si="4"/>
        <v>0</v>
      </c>
      <c r="P23" s="59"/>
    </row>
    <row r="24" spans="1:16" ht="15.5" x14ac:dyDescent="0.35">
      <c r="A24" s="73" t="s">
        <v>32</v>
      </c>
      <c r="B24" s="54">
        <f t="shared" ref="B24:O24" si="5">B23*0.5</f>
        <v>0</v>
      </c>
      <c r="C24" s="54">
        <f t="shared" si="5"/>
        <v>0</v>
      </c>
      <c r="D24" s="54">
        <f t="shared" si="5"/>
        <v>0</v>
      </c>
      <c r="E24" s="54">
        <f t="shared" si="5"/>
        <v>0</v>
      </c>
      <c r="F24" s="54">
        <f t="shared" si="5"/>
        <v>0</v>
      </c>
      <c r="G24" s="54">
        <f t="shared" si="5"/>
        <v>0</v>
      </c>
      <c r="H24" s="54">
        <f t="shared" si="5"/>
        <v>0</v>
      </c>
      <c r="I24" s="54">
        <f t="shared" si="5"/>
        <v>0</v>
      </c>
      <c r="J24" s="54">
        <f t="shared" si="5"/>
        <v>0</v>
      </c>
      <c r="K24" s="54">
        <f t="shared" si="5"/>
        <v>0</v>
      </c>
      <c r="L24" s="54">
        <f t="shared" si="5"/>
        <v>0</v>
      </c>
      <c r="M24" s="54">
        <f t="shared" si="5"/>
        <v>0</v>
      </c>
      <c r="N24" s="54">
        <f t="shared" si="5"/>
        <v>0</v>
      </c>
      <c r="O24" s="54">
        <f t="shared" si="5"/>
        <v>0</v>
      </c>
      <c r="P24" s="59"/>
    </row>
    <row r="25" spans="1:16" ht="15.5" x14ac:dyDescent="0.35">
      <c r="A25" s="70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3"/>
    </row>
    <row r="26" spans="1:16" ht="15.5" x14ac:dyDescent="0.35">
      <c r="A26" s="74" t="s">
        <v>33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53"/>
    </row>
    <row r="27" spans="1:16" ht="15.5" x14ac:dyDescent="0.35">
      <c r="A27" s="69" t="s">
        <v>34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60">
        <f>SUM(B27:N27)</f>
        <v>0</v>
      </c>
      <c r="P27" s="53"/>
    </row>
    <row r="28" spans="1:16" ht="15.5" x14ac:dyDescent="0.35">
      <c r="A28" s="69" t="s">
        <v>35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60">
        <f>SUM(B28:N28)</f>
        <v>0</v>
      </c>
      <c r="P28" s="53"/>
    </row>
    <row r="29" spans="1:16" ht="15.5" x14ac:dyDescent="0.35">
      <c r="A29" s="69" t="s">
        <v>36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60">
        <f>SUM(B29:N29)</f>
        <v>0</v>
      </c>
      <c r="P29" s="53"/>
    </row>
    <row r="30" spans="1:16" ht="15.5" x14ac:dyDescent="0.35">
      <c r="A30" s="69" t="s">
        <v>37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60">
        <f>SUM(B30:N30)</f>
        <v>0</v>
      </c>
      <c r="P30" s="53"/>
    </row>
    <row r="31" spans="1:16" ht="15.5" x14ac:dyDescent="0.35">
      <c r="A31" s="69" t="s">
        <v>103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60">
        <f>SUM(B31:N31)</f>
        <v>0</v>
      </c>
      <c r="P31" s="53"/>
    </row>
    <row r="32" spans="1:16" ht="15.5" x14ac:dyDescent="0.35">
      <c r="A32" s="69" t="s">
        <v>38</v>
      </c>
      <c r="B32" s="54" t="e">
        <f>SUM(B15/B27)</f>
        <v>#DIV/0!</v>
      </c>
      <c r="C32" s="54" t="e">
        <f>SUM(C15/C27)</f>
        <v>#DIV/0!</v>
      </c>
      <c r="D32" s="54" t="e">
        <f>SUM(D15/D27)</f>
        <v>#DIV/0!</v>
      </c>
      <c r="E32" s="54" t="e">
        <f>SUM(E15/E27)</f>
        <v>#DIV/0!</v>
      </c>
      <c r="F32" s="54" t="e">
        <f>SUM(F15/F27)</f>
        <v>#DIV/0!</v>
      </c>
      <c r="G32" s="54" t="e">
        <f t="shared" ref="G32:N32" si="6">SUM(G15/G27)</f>
        <v>#DIV/0!</v>
      </c>
      <c r="H32" s="54" t="e">
        <f t="shared" si="6"/>
        <v>#DIV/0!</v>
      </c>
      <c r="I32" s="54" t="e">
        <f t="shared" si="6"/>
        <v>#DIV/0!</v>
      </c>
      <c r="J32" s="54" t="e">
        <f t="shared" si="6"/>
        <v>#DIV/0!</v>
      </c>
      <c r="K32" s="54" t="e">
        <f t="shared" si="6"/>
        <v>#DIV/0!</v>
      </c>
      <c r="L32" s="54" t="e">
        <f t="shared" si="6"/>
        <v>#DIV/0!</v>
      </c>
      <c r="M32" s="54" t="e">
        <f t="shared" si="6"/>
        <v>#DIV/0!</v>
      </c>
      <c r="N32" s="54" t="e">
        <f t="shared" si="6"/>
        <v>#DIV/0!</v>
      </c>
      <c r="O32" s="54" t="e">
        <f>SUM(O15/O27)</f>
        <v>#DIV/0!</v>
      </c>
      <c r="P32" s="59"/>
    </row>
    <row r="33" spans="1:16" ht="15.5" x14ac:dyDescent="0.35">
      <c r="A33" s="69" t="s">
        <v>39</v>
      </c>
      <c r="B33" s="43" t="e">
        <f>B15/B29</f>
        <v>#DIV/0!</v>
      </c>
      <c r="C33" s="43" t="e">
        <f>C15/C29</f>
        <v>#DIV/0!</v>
      </c>
      <c r="D33" s="43" t="e">
        <f>D15/D29</f>
        <v>#DIV/0!</v>
      </c>
      <c r="E33" s="43" t="e">
        <f>E15/E29</f>
        <v>#DIV/0!</v>
      </c>
      <c r="F33" s="43" t="e">
        <f>F15/F29</f>
        <v>#DIV/0!</v>
      </c>
      <c r="G33" s="43" t="e">
        <f t="shared" ref="G33:N33" si="7">G15/G29</f>
        <v>#DIV/0!</v>
      </c>
      <c r="H33" s="43" t="e">
        <f t="shared" si="7"/>
        <v>#DIV/0!</v>
      </c>
      <c r="I33" s="43" t="e">
        <f t="shared" si="7"/>
        <v>#DIV/0!</v>
      </c>
      <c r="J33" s="43" t="e">
        <f t="shared" si="7"/>
        <v>#DIV/0!</v>
      </c>
      <c r="K33" s="43" t="e">
        <f t="shared" si="7"/>
        <v>#DIV/0!</v>
      </c>
      <c r="L33" s="43" t="e">
        <f t="shared" si="7"/>
        <v>#DIV/0!</v>
      </c>
      <c r="M33" s="43" t="e">
        <f t="shared" si="7"/>
        <v>#DIV/0!</v>
      </c>
      <c r="N33" s="43" t="e">
        <f t="shared" si="7"/>
        <v>#DIV/0!</v>
      </c>
      <c r="O33" s="43" t="e">
        <f>O15/O29</f>
        <v>#DIV/0!</v>
      </c>
      <c r="P33" s="53"/>
    </row>
    <row r="34" spans="1:16" ht="15.5" x14ac:dyDescent="0.35">
      <c r="A34" s="69" t="s">
        <v>40</v>
      </c>
      <c r="B34" s="43" t="e">
        <f>B15/B30</f>
        <v>#DIV/0!</v>
      </c>
      <c r="C34" s="43" t="e">
        <f>C15/C30</f>
        <v>#DIV/0!</v>
      </c>
      <c r="D34" s="43" t="e">
        <f>D15/D30</f>
        <v>#DIV/0!</v>
      </c>
      <c r="E34" s="43" t="e">
        <f>E15/E30</f>
        <v>#DIV/0!</v>
      </c>
      <c r="F34" s="43" t="e">
        <f>F15/F30</f>
        <v>#DIV/0!</v>
      </c>
      <c r="G34" s="43" t="e">
        <f t="shared" ref="G34:M34" si="8">G15/G30</f>
        <v>#DIV/0!</v>
      </c>
      <c r="H34" s="43" t="e">
        <f t="shared" si="8"/>
        <v>#DIV/0!</v>
      </c>
      <c r="I34" s="43" t="e">
        <f t="shared" si="8"/>
        <v>#DIV/0!</v>
      </c>
      <c r="J34" s="43" t="e">
        <f t="shared" si="8"/>
        <v>#DIV/0!</v>
      </c>
      <c r="K34" s="43" t="e">
        <f t="shared" si="8"/>
        <v>#DIV/0!</v>
      </c>
      <c r="L34" s="43" t="e">
        <f t="shared" si="8"/>
        <v>#DIV/0!</v>
      </c>
      <c r="M34" s="43" t="e">
        <f t="shared" si="8"/>
        <v>#DIV/0!</v>
      </c>
      <c r="N34" s="43" t="e">
        <f>N15/N30</f>
        <v>#DIV/0!</v>
      </c>
      <c r="O34" s="43" t="e">
        <f>O15/O30</f>
        <v>#DIV/0!</v>
      </c>
      <c r="P34" s="53"/>
    </row>
    <row r="35" spans="1:16" ht="15.5" x14ac:dyDescent="0.35">
      <c r="A35" s="69" t="s">
        <v>104</v>
      </c>
      <c r="B35" s="43" t="e">
        <f>B27/B31</f>
        <v>#DIV/0!</v>
      </c>
      <c r="C35" s="43" t="e">
        <f t="shared" ref="C35:O35" si="9">C27/C31</f>
        <v>#DIV/0!</v>
      </c>
      <c r="D35" s="43" t="e">
        <f t="shared" si="9"/>
        <v>#DIV/0!</v>
      </c>
      <c r="E35" s="43" t="e">
        <f t="shared" si="9"/>
        <v>#DIV/0!</v>
      </c>
      <c r="F35" s="43" t="e">
        <f t="shared" si="9"/>
        <v>#DIV/0!</v>
      </c>
      <c r="G35" s="43" t="e">
        <f t="shared" si="9"/>
        <v>#DIV/0!</v>
      </c>
      <c r="H35" s="43" t="e">
        <f t="shared" si="9"/>
        <v>#DIV/0!</v>
      </c>
      <c r="I35" s="43" t="e">
        <f t="shared" si="9"/>
        <v>#DIV/0!</v>
      </c>
      <c r="J35" s="43" t="e">
        <f t="shared" si="9"/>
        <v>#DIV/0!</v>
      </c>
      <c r="K35" s="43" t="e">
        <f t="shared" si="9"/>
        <v>#DIV/0!</v>
      </c>
      <c r="L35" s="43" t="e">
        <f t="shared" si="9"/>
        <v>#DIV/0!</v>
      </c>
      <c r="M35" s="43" t="e">
        <f t="shared" si="9"/>
        <v>#DIV/0!</v>
      </c>
      <c r="N35" s="43" t="e">
        <f t="shared" si="9"/>
        <v>#DIV/0!</v>
      </c>
      <c r="O35" s="43" t="e">
        <f t="shared" si="9"/>
        <v>#DIV/0!</v>
      </c>
      <c r="P35" s="53"/>
    </row>
    <row r="36" spans="1:16" ht="15.5" x14ac:dyDescent="0.35">
      <c r="A36" s="69" t="s">
        <v>41</v>
      </c>
      <c r="B36" s="61" t="e">
        <f>B27/B29</f>
        <v>#DIV/0!</v>
      </c>
      <c r="C36" s="61" t="e">
        <f>C27/C29</f>
        <v>#DIV/0!</v>
      </c>
      <c r="D36" s="61" t="e">
        <f>D27/D29</f>
        <v>#DIV/0!</v>
      </c>
      <c r="E36" s="61" t="e">
        <f>E27/E29</f>
        <v>#DIV/0!</v>
      </c>
      <c r="F36" s="61" t="e">
        <f>F27/F29</f>
        <v>#DIV/0!</v>
      </c>
      <c r="G36" s="61" t="e">
        <f t="shared" ref="G36:N36" si="10">G27/G29</f>
        <v>#DIV/0!</v>
      </c>
      <c r="H36" s="61" t="e">
        <f t="shared" si="10"/>
        <v>#DIV/0!</v>
      </c>
      <c r="I36" s="61" t="e">
        <f t="shared" si="10"/>
        <v>#DIV/0!</v>
      </c>
      <c r="J36" s="61" t="e">
        <f t="shared" si="10"/>
        <v>#DIV/0!</v>
      </c>
      <c r="K36" s="61" t="e">
        <f t="shared" si="10"/>
        <v>#DIV/0!</v>
      </c>
      <c r="L36" s="61" t="e">
        <f t="shared" si="10"/>
        <v>#DIV/0!</v>
      </c>
      <c r="M36" s="61" t="e">
        <f t="shared" si="10"/>
        <v>#DIV/0!</v>
      </c>
      <c r="N36" s="61" t="e">
        <f t="shared" si="10"/>
        <v>#DIV/0!</v>
      </c>
      <c r="O36" s="61" t="e">
        <f>O27/O29</f>
        <v>#DIV/0!</v>
      </c>
      <c r="P36" s="62"/>
    </row>
    <row r="37" spans="1:16" ht="15.5" x14ac:dyDescent="0.35">
      <c r="A37" s="69" t="s">
        <v>42</v>
      </c>
      <c r="B37" s="61" t="e">
        <f>B27/B30</f>
        <v>#DIV/0!</v>
      </c>
      <c r="C37" s="61" t="e">
        <f>C27/C30</f>
        <v>#DIV/0!</v>
      </c>
      <c r="D37" s="61" t="e">
        <f>D27/D30</f>
        <v>#DIV/0!</v>
      </c>
      <c r="E37" s="61" t="e">
        <f>E27/E30</f>
        <v>#DIV/0!</v>
      </c>
      <c r="F37" s="61" t="e">
        <f>F27/F30</f>
        <v>#DIV/0!</v>
      </c>
      <c r="G37" s="61" t="e">
        <f t="shared" ref="G37:M37" si="11">G27/G30</f>
        <v>#DIV/0!</v>
      </c>
      <c r="H37" s="61" t="e">
        <f t="shared" si="11"/>
        <v>#DIV/0!</v>
      </c>
      <c r="I37" s="61" t="e">
        <f t="shared" si="11"/>
        <v>#DIV/0!</v>
      </c>
      <c r="J37" s="61" t="e">
        <f t="shared" si="11"/>
        <v>#DIV/0!</v>
      </c>
      <c r="K37" s="61" t="e">
        <f t="shared" si="11"/>
        <v>#DIV/0!</v>
      </c>
      <c r="L37" s="61" t="e">
        <f t="shared" si="11"/>
        <v>#DIV/0!</v>
      </c>
      <c r="M37" s="61" t="e">
        <f t="shared" si="11"/>
        <v>#DIV/0!</v>
      </c>
      <c r="N37" s="61" t="e">
        <f>N27/N30</f>
        <v>#DIV/0!</v>
      </c>
      <c r="O37" s="61" t="e">
        <f>O27/O30</f>
        <v>#DIV/0!</v>
      </c>
      <c r="P37" s="62"/>
    </row>
    <row r="38" spans="1:16" ht="15.5" x14ac:dyDescent="0.35">
      <c r="A38" s="69" t="s">
        <v>43</v>
      </c>
      <c r="B38" s="54" t="e">
        <f>B22/B27</f>
        <v>#DIV/0!</v>
      </c>
      <c r="C38" s="54" t="e">
        <f>C22/C27</f>
        <v>#DIV/0!</v>
      </c>
      <c r="D38" s="54" t="e">
        <f>D22/D27</f>
        <v>#DIV/0!</v>
      </c>
      <c r="E38" s="54" t="e">
        <f>E22/E27</f>
        <v>#DIV/0!</v>
      </c>
      <c r="F38" s="54" t="e">
        <f>F22/F27</f>
        <v>#DIV/0!</v>
      </c>
      <c r="G38" s="54" t="e">
        <f t="shared" ref="G38:N38" si="12">G22/G27</f>
        <v>#DIV/0!</v>
      </c>
      <c r="H38" s="54" t="e">
        <f t="shared" si="12"/>
        <v>#DIV/0!</v>
      </c>
      <c r="I38" s="54" t="e">
        <f t="shared" si="12"/>
        <v>#DIV/0!</v>
      </c>
      <c r="J38" s="54" t="e">
        <f t="shared" si="12"/>
        <v>#DIV/0!</v>
      </c>
      <c r="K38" s="54" t="e">
        <f t="shared" si="12"/>
        <v>#DIV/0!</v>
      </c>
      <c r="L38" s="54" t="e">
        <f t="shared" si="12"/>
        <v>#DIV/0!</v>
      </c>
      <c r="M38" s="54" t="e">
        <f t="shared" si="12"/>
        <v>#DIV/0!</v>
      </c>
      <c r="N38" s="54" t="e">
        <f t="shared" si="12"/>
        <v>#DIV/0!</v>
      </c>
      <c r="O38" s="54" t="e">
        <f>O22/O27</f>
        <v>#DIV/0!</v>
      </c>
      <c r="P38" s="59"/>
    </row>
    <row r="39" spans="1:16" ht="15.5" x14ac:dyDescent="0.35">
      <c r="A39" s="69" t="s">
        <v>44</v>
      </c>
      <c r="B39" s="54" t="e">
        <f>B24/B27</f>
        <v>#DIV/0!</v>
      </c>
      <c r="C39" s="54" t="e">
        <f>C24/C27</f>
        <v>#DIV/0!</v>
      </c>
      <c r="D39" s="54" t="e">
        <f>D24/D27</f>
        <v>#DIV/0!</v>
      </c>
      <c r="E39" s="54" t="e">
        <f>E24/E27</f>
        <v>#DIV/0!</v>
      </c>
      <c r="F39" s="54" t="e">
        <f>F24/F27</f>
        <v>#DIV/0!</v>
      </c>
      <c r="G39" s="54" t="e">
        <f t="shared" ref="G39:N39" si="13">G24/G27</f>
        <v>#DIV/0!</v>
      </c>
      <c r="H39" s="54" t="e">
        <f t="shared" si="13"/>
        <v>#DIV/0!</v>
      </c>
      <c r="I39" s="54" t="e">
        <f t="shared" si="13"/>
        <v>#DIV/0!</v>
      </c>
      <c r="J39" s="54" t="e">
        <f t="shared" si="13"/>
        <v>#DIV/0!</v>
      </c>
      <c r="K39" s="54" t="e">
        <f t="shared" si="13"/>
        <v>#DIV/0!</v>
      </c>
      <c r="L39" s="54" t="e">
        <f t="shared" si="13"/>
        <v>#DIV/0!</v>
      </c>
      <c r="M39" s="54" t="e">
        <f t="shared" si="13"/>
        <v>#DIV/0!</v>
      </c>
      <c r="N39" s="54" t="e">
        <f t="shared" si="13"/>
        <v>#DIV/0!</v>
      </c>
      <c r="O39" s="54" t="e">
        <f>O24/O27</f>
        <v>#DIV/0!</v>
      </c>
      <c r="P39" s="53"/>
    </row>
    <row r="40" spans="1:16" ht="15.5" x14ac:dyDescent="0.35">
      <c r="A40" s="75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4"/>
      <c r="P40" s="65"/>
    </row>
    <row r="41" spans="1:16" ht="15.5" x14ac:dyDescent="0.35">
      <c r="A41" s="69" t="s">
        <v>45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3"/>
    </row>
    <row r="42" spans="1:16" ht="15.5" x14ac:dyDescent="0.35">
      <c r="A42" s="76" t="s">
        <v>46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3"/>
    </row>
    <row r="43" spans="1:16" ht="15.5" x14ac:dyDescent="0.35">
      <c r="A43" s="69">
        <v>1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2">
        <f t="shared" ref="O43:O48" si="14">SUM(B43:N43)</f>
        <v>0</v>
      </c>
      <c r="P43" s="66"/>
    </row>
    <row r="44" spans="1:16" ht="15.5" x14ac:dyDescent="0.35">
      <c r="A44" s="69">
        <v>2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2">
        <f t="shared" si="14"/>
        <v>0</v>
      </c>
      <c r="P44" s="66"/>
    </row>
    <row r="45" spans="1:16" ht="15.5" x14ac:dyDescent="0.35">
      <c r="A45" s="69">
        <v>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2">
        <f t="shared" si="14"/>
        <v>0</v>
      </c>
      <c r="P45" s="66"/>
    </row>
    <row r="46" spans="1:16" ht="15.5" x14ac:dyDescent="0.35">
      <c r="A46" s="69">
        <v>4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2">
        <f t="shared" si="14"/>
        <v>0</v>
      </c>
      <c r="P46" s="66"/>
    </row>
    <row r="47" spans="1:16" ht="15.5" x14ac:dyDescent="0.35">
      <c r="A47" s="69">
        <v>5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2">
        <f t="shared" si="14"/>
        <v>0</v>
      </c>
      <c r="P47" s="66"/>
    </row>
    <row r="48" spans="1:16" ht="15.5" x14ac:dyDescent="0.35">
      <c r="A48" s="69">
        <v>6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2">
        <f t="shared" si="14"/>
        <v>0</v>
      </c>
      <c r="P48" s="66"/>
    </row>
    <row r="49" spans="1:16" ht="15.5" x14ac:dyDescent="0.35">
      <c r="A49" s="77" t="s">
        <v>25</v>
      </c>
      <c r="B49" s="55">
        <f>SUM(B43:B48)</f>
        <v>0</v>
      </c>
      <c r="C49" s="55">
        <f>SUM(C43:C48)</f>
        <v>0</v>
      </c>
      <c r="D49" s="55">
        <f>SUM(D43:D48)</f>
        <v>0</v>
      </c>
      <c r="E49" s="55">
        <f>SUM(E43:E48)</f>
        <v>0</v>
      </c>
      <c r="F49" s="55">
        <f>SUM(F43:F48)</f>
        <v>0</v>
      </c>
      <c r="G49" s="55">
        <f t="shared" ref="G49:N49" si="15">SUM(G43:G48)</f>
        <v>0</v>
      </c>
      <c r="H49" s="55">
        <f t="shared" si="15"/>
        <v>0</v>
      </c>
      <c r="I49" s="55">
        <f t="shared" si="15"/>
        <v>0</v>
      </c>
      <c r="J49" s="55">
        <f t="shared" si="15"/>
        <v>0</v>
      </c>
      <c r="K49" s="55">
        <f t="shared" si="15"/>
        <v>0</v>
      </c>
      <c r="L49" s="55">
        <f t="shared" si="15"/>
        <v>0</v>
      </c>
      <c r="M49" s="55">
        <f t="shared" si="15"/>
        <v>0</v>
      </c>
      <c r="N49" s="55">
        <f t="shared" si="15"/>
        <v>0</v>
      </c>
      <c r="O49" s="55">
        <f>SUM(O43:O48)</f>
        <v>0</v>
      </c>
      <c r="P49" s="67"/>
    </row>
    <row r="50" spans="1:16" ht="15.5" x14ac:dyDescent="0.35">
      <c r="A50" s="76" t="s">
        <v>47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57"/>
      <c r="O50" s="43"/>
      <c r="P50" s="68"/>
    </row>
    <row r="51" spans="1:16" ht="15.5" x14ac:dyDescent="0.35">
      <c r="A51" s="69">
        <v>1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8"/>
    </row>
    <row r="52" spans="1:16" ht="15.5" x14ac:dyDescent="0.35">
      <c r="A52" s="69">
        <v>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8"/>
    </row>
    <row r="53" spans="1:16" ht="15.5" x14ac:dyDescent="0.35">
      <c r="A53" s="69">
        <v>3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8"/>
    </row>
    <row r="54" spans="1:16" ht="15.5" x14ac:dyDescent="0.35">
      <c r="A54" s="69">
        <v>4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8"/>
    </row>
    <row r="55" spans="1:16" ht="15.5" x14ac:dyDescent="0.35">
      <c r="A55" s="69">
        <v>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8"/>
    </row>
    <row r="56" spans="1:16" ht="15.5" x14ac:dyDescent="0.35">
      <c r="A56" s="69">
        <v>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3"/>
    </row>
    <row r="57" spans="1:16" ht="15.5" x14ac:dyDescent="0.35">
      <c r="A57" s="77" t="s">
        <v>25</v>
      </c>
      <c r="B57" s="55">
        <f>SUM(B50:B56)</f>
        <v>0</v>
      </c>
      <c r="C57" s="55">
        <f>SUM(C50:C56)</f>
        <v>0</v>
      </c>
      <c r="D57" s="55">
        <f>SUM(D50:D56)</f>
        <v>0</v>
      </c>
      <c r="E57" s="55">
        <f>SUM(E50:E56)</f>
        <v>0</v>
      </c>
      <c r="F57" s="55">
        <f>SUM(F50:F56)</f>
        <v>0</v>
      </c>
      <c r="G57" s="55">
        <f t="shared" ref="G57:M57" si="16">SUM(G50:G56)</f>
        <v>0</v>
      </c>
      <c r="H57" s="55">
        <f t="shared" si="16"/>
        <v>0</v>
      </c>
      <c r="I57" s="55">
        <f t="shared" si="16"/>
        <v>0</v>
      </c>
      <c r="J57" s="55">
        <f t="shared" si="16"/>
        <v>0</v>
      </c>
      <c r="K57" s="55">
        <f t="shared" si="16"/>
        <v>0</v>
      </c>
      <c r="L57" s="55">
        <f t="shared" si="16"/>
        <v>0</v>
      </c>
      <c r="M57" s="55">
        <f t="shared" si="16"/>
        <v>0</v>
      </c>
      <c r="N57" s="55">
        <f>SUM(N50:N56)</f>
        <v>0</v>
      </c>
      <c r="O57" s="55">
        <f>SUM(O50:O56)</f>
        <v>0</v>
      </c>
      <c r="P57" s="67">
        <f>SUM(P50:P56)</f>
        <v>0</v>
      </c>
    </row>
    <row r="58" spans="1:16" ht="15.5" x14ac:dyDescent="0.3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 t="s">
        <v>48</v>
      </c>
      <c r="P58" s="43"/>
    </row>
    <row r="59" spans="1:16" ht="13" x14ac:dyDescent="0.3">
      <c r="A59" s="4"/>
    </row>
    <row r="60" spans="1:16" ht="13" x14ac:dyDescent="0.3">
      <c r="A60" s="4"/>
    </row>
  </sheetData>
  <mergeCells count="1">
    <mergeCell ref="B5:N5"/>
  </mergeCells>
  <pageMargins left="0.5" right="0.5" top="0.75" bottom="0.75" header="0.5" footer="0.5"/>
  <pageSetup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tabSelected="1" zoomScaleNormal="100" workbookViewId="0">
      <selection activeCell="C3" sqref="C3"/>
    </sheetView>
  </sheetViews>
  <sheetFormatPr defaultRowHeight="14" x14ac:dyDescent="0.35"/>
  <cols>
    <col min="1" max="1" width="10.54296875" style="6" customWidth="1"/>
    <col min="2" max="2" width="12" style="8" customWidth="1"/>
    <col min="3" max="3" width="29" style="8" customWidth="1"/>
    <col min="4" max="7" width="13.1796875" style="6" customWidth="1"/>
    <col min="8" max="9" width="11.81640625" style="6" customWidth="1"/>
    <col min="10" max="17" width="8.7265625" style="6" customWidth="1"/>
    <col min="18" max="256" width="9.1796875" style="6"/>
    <col min="257" max="257" width="10.54296875" style="6" customWidth="1"/>
    <col min="258" max="258" width="12" style="6" customWidth="1"/>
    <col min="259" max="259" width="30.7265625" style="6" customWidth="1"/>
    <col min="260" max="263" width="13.1796875" style="6" customWidth="1"/>
    <col min="264" max="265" width="11.81640625" style="6" customWidth="1"/>
    <col min="266" max="273" width="8.7265625" style="6" customWidth="1"/>
    <col min="274" max="512" width="9.1796875" style="6"/>
    <col min="513" max="513" width="10.54296875" style="6" customWidth="1"/>
    <col min="514" max="514" width="12" style="6" customWidth="1"/>
    <col min="515" max="515" width="30.7265625" style="6" customWidth="1"/>
    <col min="516" max="519" width="13.1796875" style="6" customWidth="1"/>
    <col min="520" max="521" width="11.81640625" style="6" customWidth="1"/>
    <col min="522" max="529" width="8.7265625" style="6" customWidth="1"/>
    <col min="530" max="768" width="9.1796875" style="6"/>
    <col min="769" max="769" width="10.54296875" style="6" customWidth="1"/>
    <col min="770" max="770" width="12" style="6" customWidth="1"/>
    <col min="771" max="771" width="30.7265625" style="6" customWidth="1"/>
    <col min="772" max="775" width="13.1796875" style="6" customWidth="1"/>
    <col min="776" max="777" width="11.81640625" style="6" customWidth="1"/>
    <col min="778" max="785" width="8.7265625" style="6" customWidth="1"/>
    <col min="786" max="1024" width="9.1796875" style="6"/>
    <col min="1025" max="1025" width="10.54296875" style="6" customWidth="1"/>
    <col min="1026" max="1026" width="12" style="6" customWidth="1"/>
    <col min="1027" max="1027" width="30.7265625" style="6" customWidth="1"/>
    <col min="1028" max="1031" width="13.1796875" style="6" customWidth="1"/>
    <col min="1032" max="1033" width="11.81640625" style="6" customWidth="1"/>
    <col min="1034" max="1041" width="8.7265625" style="6" customWidth="1"/>
    <col min="1042" max="1280" width="9.1796875" style="6"/>
    <col min="1281" max="1281" width="10.54296875" style="6" customWidth="1"/>
    <col min="1282" max="1282" width="12" style="6" customWidth="1"/>
    <col min="1283" max="1283" width="30.7265625" style="6" customWidth="1"/>
    <col min="1284" max="1287" width="13.1796875" style="6" customWidth="1"/>
    <col min="1288" max="1289" width="11.81640625" style="6" customWidth="1"/>
    <col min="1290" max="1297" width="8.7265625" style="6" customWidth="1"/>
    <col min="1298" max="1536" width="9.1796875" style="6"/>
    <col min="1537" max="1537" width="10.54296875" style="6" customWidth="1"/>
    <col min="1538" max="1538" width="12" style="6" customWidth="1"/>
    <col min="1539" max="1539" width="30.7265625" style="6" customWidth="1"/>
    <col min="1540" max="1543" width="13.1796875" style="6" customWidth="1"/>
    <col min="1544" max="1545" width="11.81640625" style="6" customWidth="1"/>
    <col min="1546" max="1553" width="8.7265625" style="6" customWidth="1"/>
    <col min="1554" max="1792" width="9.1796875" style="6"/>
    <col min="1793" max="1793" width="10.54296875" style="6" customWidth="1"/>
    <col min="1794" max="1794" width="12" style="6" customWidth="1"/>
    <col min="1795" max="1795" width="30.7265625" style="6" customWidth="1"/>
    <col min="1796" max="1799" width="13.1796875" style="6" customWidth="1"/>
    <col min="1800" max="1801" width="11.81640625" style="6" customWidth="1"/>
    <col min="1802" max="1809" width="8.7265625" style="6" customWidth="1"/>
    <col min="1810" max="2048" width="9.1796875" style="6"/>
    <col min="2049" max="2049" width="10.54296875" style="6" customWidth="1"/>
    <col min="2050" max="2050" width="12" style="6" customWidth="1"/>
    <col min="2051" max="2051" width="30.7265625" style="6" customWidth="1"/>
    <col min="2052" max="2055" width="13.1796875" style="6" customWidth="1"/>
    <col min="2056" max="2057" width="11.81640625" style="6" customWidth="1"/>
    <col min="2058" max="2065" width="8.7265625" style="6" customWidth="1"/>
    <col min="2066" max="2304" width="9.1796875" style="6"/>
    <col min="2305" max="2305" width="10.54296875" style="6" customWidth="1"/>
    <col min="2306" max="2306" width="12" style="6" customWidth="1"/>
    <col min="2307" max="2307" width="30.7265625" style="6" customWidth="1"/>
    <col min="2308" max="2311" width="13.1796875" style="6" customWidth="1"/>
    <col min="2312" max="2313" width="11.81640625" style="6" customWidth="1"/>
    <col min="2314" max="2321" width="8.7265625" style="6" customWidth="1"/>
    <col min="2322" max="2560" width="9.1796875" style="6"/>
    <col min="2561" max="2561" width="10.54296875" style="6" customWidth="1"/>
    <col min="2562" max="2562" width="12" style="6" customWidth="1"/>
    <col min="2563" max="2563" width="30.7265625" style="6" customWidth="1"/>
    <col min="2564" max="2567" width="13.1796875" style="6" customWidth="1"/>
    <col min="2568" max="2569" width="11.81640625" style="6" customWidth="1"/>
    <col min="2570" max="2577" width="8.7265625" style="6" customWidth="1"/>
    <col min="2578" max="2816" width="9.1796875" style="6"/>
    <col min="2817" max="2817" width="10.54296875" style="6" customWidth="1"/>
    <col min="2818" max="2818" width="12" style="6" customWidth="1"/>
    <col min="2819" max="2819" width="30.7265625" style="6" customWidth="1"/>
    <col min="2820" max="2823" width="13.1796875" style="6" customWidth="1"/>
    <col min="2824" max="2825" width="11.81640625" style="6" customWidth="1"/>
    <col min="2826" max="2833" width="8.7265625" style="6" customWidth="1"/>
    <col min="2834" max="3072" width="9.1796875" style="6"/>
    <col min="3073" max="3073" width="10.54296875" style="6" customWidth="1"/>
    <col min="3074" max="3074" width="12" style="6" customWidth="1"/>
    <col min="3075" max="3075" width="30.7265625" style="6" customWidth="1"/>
    <col min="3076" max="3079" width="13.1796875" style="6" customWidth="1"/>
    <col min="3080" max="3081" width="11.81640625" style="6" customWidth="1"/>
    <col min="3082" max="3089" width="8.7265625" style="6" customWidth="1"/>
    <col min="3090" max="3328" width="9.1796875" style="6"/>
    <col min="3329" max="3329" width="10.54296875" style="6" customWidth="1"/>
    <col min="3330" max="3330" width="12" style="6" customWidth="1"/>
    <col min="3331" max="3331" width="30.7265625" style="6" customWidth="1"/>
    <col min="3332" max="3335" width="13.1796875" style="6" customWidth="1"/>
    <col min="3336" max="3337" width="11.81640625" style="6" customWidth="1"/>
    <col min="3338" max="3345" width="8.7265625" style="6" customWidth="1"/>
    <col min="3346" max="3584" width="9.1796875" style="6"/>
    <col min="3585" max="3585" width="10.54296875" style="6" customWidth="1"/>
    <col min="3586" max="3586" width="12" style="6" customWidth="1"/>
    <col min="3587" max="3587" width="30.7265625" style="6" customWidth="1"/>
    <col min="3588" max="3591" width="13.1796875" style="6" customWidth="1"/>
    <col min="3592" max="3593" width="11.81640625" style="6" customWidth="1"/>
    <col min="3594" max="3601" width="8.7265625" style="6" customWidth="1"/>
    <col min="3602" max="3840" width="9.1796875" style="6"/>
    <col min="3841" max="3841" width="10.54296875" style="6" customWidth="1"/>
    <col min="3842" max="3842" width="12" style="6" customWidth="1"/>
    <col min="3843" max="3843" width="30.7265625" style="6" customWidth="1"/>
    <col min="3844" max="3847" width="13.1796875" style="6" customWidth="1"/>
    <col min="3848" max="3849" width="11.81640625" style="6" customWidth="1"/>
    <col min="3850" max="3857" width="8.7265625" style="6" customWidth="1"/>
    <col min="3858" max="4096" width="9.1796875" style="6"/>
    <col min="4097" max="4097" width="10.54296875" style="6" customWidth="1"/>
    <col min="4098" max="4098" width="12" style="6" customWidth="1"/>
    <col min="4099" max="4099" width="30.7265625" style="6" customWidth="1"/>
    <col min="4100" max="4103" width="13.1796875" style="6" customWidth="1"/>
    <col min="4104" max="4105" width="11.81640625" style="6" customWidth="1"/>
    <col min="4106" max="4113" width="8.7265625" style="6" customWidth="1"/>
    <col min="4114" max="4352" width="9.1796875" style="6"/>
    <col min="4353" max="4353" width="10.54296875" style="6" customWidth="1"/>
    <col min="4354" max="4354" width="12" style="6" customWidth="1"/>
    <col min="4355" max="4355" width="30.7265625" style="6" customWidth="1"/>
    <col min="4356" max="4359" width="13.1796875" style="6" customWidth="1"/>
    <col min="4360" max="4361" width="11.81640625" style="6" customWidth="1"/>
    <col min="4362" max="4369" width="8.7265625" style="6" customWidth="1"/>
    <col min="4370" max="4608" width="9.1796875" style="6"/>
    <col min="4609" max="4609" width="10.54296875" style="6" customWidth="1"/>
    <col min="4610" max="4610" width="12" style="6" customWidth="1"/>
    <col min="4611" max="4611" width="30.7265625" style="6" customWidth="1"/>
    <col min="4612" max="4615" width="13.1796875" style="6" customWidth="1"/>
    <col min="4616" max="4617" width="11.81640625" style="6" customWidth="1"/>
    <col min="4618" max="4625" width="8.7265625" style="6" customWidth="1"/>
    <col min="4626" max="4864" width="9.1796875" style="6"/>
    <col min="4865" max="4865" width="10.54296875" style="6" customWidth="1"/>
    <col min="4866" max="4866" width="12" style="6" customWidth="1"/>
    <col min="4867" max="4867" width="30.7265625" style="6" customWidth="1"/>
    <col min="4868" max="4871" width="13.1796875" style="6" customWidth="1"/>
    <col min="4872" max="4873" width="11.81640625" style="6" customWidth="1"/>
    <col min="4874" max="4881" width="8.7265625" style="6" customWidth="1"/>
    <col min="4882" max="5120" width="9.1796875" style="6"/>
    <col min="5121" max="5121" width="10.54296875" style="6" customWidth="1"/>
    <col min="5122" max="5122" width="12" style="6" customWidth="1"/>
    <col min="5123" max="5123" width="30.7265625" style="6" customWidth="1"/>
    <col min="5124" max="5127" width="13.1796875" style="6" customWidth="1"/>
    <col min="5128" max="5129" width="11.81640625" style="6" customWidth="1"/>
    <col min="5130" max="5137" width="8.7265625" style="6" customWidth="1"/>
    <col min="5138" max="5376" width="9.1796875" style="6"/>
    <col min="5377" max="5377" width="10.54296875" style="6" customWidth="1"/>
    <col min="5378" max="5378" width="12" style="6" customWidth="1"/>
    <col min="5379" max="5379" width="30.7265625" style="6" customWidth="1"/>
    <col min="5380" max="5383" width="13.1796875" style="6" customWidth="1"/>
    <col min="5384" max="5385" width="11.81640625" style="6" customWidth="1"/>
    <col min="5386" max="5393" width="8.7265625" style="6" customWidth="1"/>
    <col min="5394" max="5632" width="9.1796875" style="6"/>
    <col min="5633" max="5633" width="10.54296875" style="6" customWidth="1"/>
    <col min="5634" max="5634" width="12" style="6" customWidth="1"/>
    <col min="5635" max="5635" width="30.7265625" style="6" customWidth="1"/>
    <col min="5636" max="5639" width="13.1796875" style="6" customWidth="1"/>
    <col min="5640" max="5641" width="11.81640625" style="6" customWidth="1"/>
    <col min="5642" max="5649" width="8.7265625" style="6" customWidth="1"/>
    <col min="5650" max="5888" width="9.1796875" style="6"/>
    <col min="5889" max="5889" width="10.54296875" style="6" customWidth="1"/>
    <col min="5890" max="5890" width="12" style="6" customWidth="1"/>
    <col min="5891" max="5891" width="30.7265625" style="6" customWidth="1"/>
    <col min="5892" max="5895" width="13.1796875" style="6" customWidth="1"/>
    <col min="5896" max="5897" width="11.81640625" style="6" customWidth="1"/>
    <col min="5898" max="5905" width="8.7265625" style="6" customWidth="1"/>
    <col min="5906" max="6144" width="9.1796875" style="6"/>
    <col min="6145" max="6145" width="10.54296875" style="6" customWidth="1"/>
    <col min="6146" max="6146" width="12" style="6" customWidth="1"/>
    <col min="6147" max="6147" width="30.7265625" style="6" customWidth="1"/>
    <col min="6148" max="6151" width="13.1796875" style="6" customWidth="1"/>
    <col min="6152" max="6153" width="11.81640625" style="6" customWidth="1"/>
    <col min="6154" max="6161" width="8.7265625" style="6" customWidth="1"/>
    <col min="6162" max="6400" width="9.1796875" style="6"/>
    <col min="6401" max="6401" width="10.54296875" style="6" customWidth="1"/>
    <col min="6402" max="6402" width="12" style="6" customWidth="1"/>
    <col min="6403" max="6403" width="30.7265625" style="6" customWidth="1"/>
    <col min="6404" max="6407" width="13.1796875" style="6" customWidth="1"/>
    <col min="6408" max="6409" width="11.81640625" style="6" customWidth="1"/>
    <col min="6410" max="6417" width="8.7265625" style="6" customWidth="1"/>
    <col min="6418" max="6656" width="9.1796875" style="6"/>
    <col min="6657" max="6657" width="10.54296875" style="6" customWidth="1"/>
    <col min="6658" max="6658" width="12" style="6" customWidth="1"/>
    <col min="6659" max="6659" width="30.7265625" style="6" customWidth="1"/>
    <col min="6660" max="6663" width="13.1796875" style="6" customWidth="1"/>
    <col min="6664" max="6665" width="11.81640625" style="6" customWidth="1"/>
    <col min="6666" max="6673" width="8.7265625" style="6" customWidth="1"/>
    <col min="6674" max="6912" width="9.1796875" style="6"/>
    <col min="6913" max="6913" width="10.54296875" style="6" customWidth="1"/>
    <col min="6914" max="6914" width="12" style="6" customWidth="1"/>
    <col min="6915" max="6915" width="30.7265625" style="6" customWidth="1"/>
    <col min="6916" max="6919" width="13.1796875" style="6" customWidth="1"/>
    <col min="6920" max="6921" width="11.81640625" style="6" customWidth="1"/>
    <col min="6922" max="6929" width="8.7265625" style="6" customWidth="1"/>
    <col min="6930" max="7168" width="9.1796875" style="6"/>
    <col min="7169" max="7169" width="10.54296875" style="6" customWidth="1"/>
    <col min="7170" max="7170" width="12" style="6" customWidth="1"/>
    <col min="7171" max="7171" width="30.7265625" style="6" customWidth="1"/>
    <col min="7172" max="7175" width="13.1796875" style="6" customWidth="1"/>
    <col min="7176" max="7177" width="11.81640625" style="6" customWidth="1"/>
    <col min="7178" max="7185" width="8.7265625" style="6" customWidth="1"/>
    <col min="7186" max="7424" width="9.1796875" style="6"/>
    <col min="7425" max="7425" width="10.54296875" style="6" customWidth="1"/>
    <col min="7426" max="7426" width="12" style="6" customWidth="1"/>
    <col min="7427" max="7427" width="30.7265625" style="6" customWidth="1"/>
    <col min="7428" max="7431" width="13.1796875" style="6" customWidth="1"/>
    <col min="7432" max="7433" width="11.81640625" style="6" customWidth="1"/>
    <col min="7434" max="7441" width="8.7265625" style="6" customWidth="1"/>
    <col min="7442" max="7680" width="9.1796875" style="6"/>
    <col min="7681" max="7681" width="10.54296875" style="6" customWidth="1"/>
    <col min="7682" max="7682" width="12" style="6" customWidth="1"/>
    <col min="7683" max="7683" width="30.7265625" style="6" customWidth="1"/>
    <col min="7684" max="7687" width="13.1796875" style="6" customWidth="1"/>
    <col min="7688" max="7689" width="11.81640625" style="6" customWidth="1"/>
    <col min="7690" max="7697" width="8.7265625" style="6" customWidth="1"/>
    <col min="7698" max="7936" width="9.1796875" style="6"/>
    <col min="7937" max="7937" width="10.54296875" style="6" customWidth="1"/>
    <col min="7938" max="7938" width="12" style="6" customWidth="1"/>
    <col min="7939" max="7939" width="30.7265625" style="6" customWidth="1"/>
    <col min="7940" max="7943" width="13.1796875" style="6" customWidth="1"/>
    <col min="7944" max="7945" width="11.81640625" style="6" customWidth="1"/>
    <col min="7946" max="7953" width="8.7265625" style="6" customWidth="1"/>
    <col min="7954" max="8192" width="9.1796875" style="6"/>
    <col min="8193" max="8193" width="10.54296875" style="6" customWidth="1"/>
    <col min="8194" max="8194" width="12" style="6" customWidth="1"/>
    <col min="8195" max="8195" width="30.7265625" style="6" customWidth="1"/>
    <col min="8196" max="8199" width="13.1796875" style="6" customWidth="1"/>
    <col min="8200" max="8201" width="11.81640625" style="6" customWidth="1"/>
    <col min="8202" max="8209" width="8.7265625" style="6" customWidth="1"/>
    <col min="8210" max="8448" width="9.1796875" style="6"/>
    <col min="8449" max="8449" width="10.54296875" style="6" customWidth="1"/>
    <col min="8450" max="8450" width="12" style="6" customWidth="1"/>
    <col min="8451" max="8451" width="30.7265625" style="6" customWidth="1"/>
    <col min="8452" max="8455" width="13.1796875" style="6" customWidth="1"/>
    <col min="8456" max="8457" width="11.81640625" style="6" customWidth="1"/>
    <col min="8458" max="8465" width="8.7265625" style="6" customWidth="1"/>
    <col min="8466" max="8704" width="9.1796875" style="6"/>
    <col min="8705" max="8705" width="10.54296875" style="6" customWidth="1"/>
    <col min="8706" max="8706" width="12" style="6" customWidth="1"/>
    <col min="8707" max="8707" width="30.7265625" style="6" customWidth="1"/>
    <col min="8708" max="8711" width="13.1796875" style="6" customWidth="1"/>
    <col min="8712" max="8713" width="11.81640625" style="6" customWidth="1"/>
    <col min="8714" max="8721" width="8.7265625" style="6" customWidth="1"/>
    <col min="8722" max="8960" width="9.1796875" style="6"/>
    <col min="8961" max="8961" width="10.54296875" style="6" customWidth="1"/>
    <col min="8962" max="8962" width="12" style="6" customWidth="1"/>
    <col min="8963" max="8963" width="30.7265625" style="6" customWidth="1"/>
    <col min="8964" max="8967" width="13.1796875" style="6" customWidth="1"/>
    <col min="8968" max="8969" width="11.81640625" style="6" customWidth="1"/>
    <col min="8970" max="8977" width="8.7265625" style="6" customWidth="1"/>
    <col min="8978" max="9216" width="9.1796875" style="6"/>
    <col min="9217" max="9217" width="10.54296875" style="6" customWidth="1"/>
    <col min="9218" max="9218" width="12" style="6" customWidth="1"/>
    <col min="9219" max="9219" width="30.7265625" style="6" customWidth="1"/>
    <col min="9220" max="9223" width="13.1796875" style="6" customWidth="1"/>
    <col min="9224" max="9225" width="11.81640625" style="6" customWidth="1"/>
    <col min="9226" max="9233" width="8.7265625" style="6" customWidth="1"/>
    <col min="9234" max="9472" width="9.1796875" style="6"/>
    <col min="9473" max="9473" width="10.54296875" style="6" customWidth="1"/>
    <col min="9474" max="9474" width="12" style="6" customWidth="1"/>
    <col min="9475" max="9475" width="30.7265625" style="6" customWidth="1"/>
    <col min="9476" max="9479" width="13.1796875" style="6" customWidth="1"/>
    <col min="9480" max="9481" width="11.81640625" style="6" customWidth="1"/>
    <col min="9482" max="9489" width="8.7265625" style="6" customWidth="1"/>
    <col min="9490" max="9728" width="9.1796875" style="6"/>
    <col min="9729" max="9729" width="10.54296875" style="6" customWidth="1"/>
    <col min="9730" max="9730" width="12" style="6" customWidth="1"/>
    <col min="9731" max="9731" width="30.7265625" style="6" customWidth="1"/>
    <col min="9732" max="9735" width="13.1796875" style="6" customWidth="1"/>
    <col min="9736" max="9737" width="11.81640625" style="6" customWidth="1"/>
    <col min="9738" max="9745" width="8.7265625" style="6" customWidth="1"/>
    <col min="9746" max="9984" width="9.1796875" style="6"/>
    <col min="9985" max="9985" width="10.54296875" style="6" customWidth="1"/>
    <col min="9986" max="9986" width="12" style="6" customWidth="1"/>
    <col min="9987" max="9987" width="30.7265625" style="6" customWidth="1"/>
    <col min="9988" max="9991" width="13.1796875" style="6" customWidth="1"/>
    <col min="9992" max="9993" width="11.81640625" style="6" customWidth="1"/>
    <col min="9994" max="10001" width="8.7265625" style="6" customWidth="1"/>
    <col min="10002" max="10240" width="9.1796875" style="6"/>
    <col min="10241" max="10241" width="10.54296875" style="6" customWidth="1"/>
    <col min="10242" max="10242" width="12" style="6" customWidth="1"/>
    <col min="10243" max="10243" width="30.7265625" style="6" customWidth="1"/>
    <col min="10244" max="10247" width="13.1796875" style="6" customWidth="1"/>
    <col min="10248" max="10249" width="11.81640625" style="6" customWidth="1"/>
    <col min="10250" max="10257" width="8.7265625" style="6" customWidth="1"/>
    <col min="10258" max="10496" width="9.1796875" style="6"/>
    <col min="10497" max="10497" width="10.54296875" style="6" customWidth="1"/>
    <col min="10498" max="10498" width="12" style="6" customWidth="1"/>
    <col min="10499" max="10499" width="30.7265625" style="6" customWidth="1"/>
    <col min="10500" max="10503" width="13.1796875" style="6" customWidth="1"/>
    <col min="10504" max="10505" width="11.81640625" style="6" customWidth="1"/>
    <col min="10506" max="10513" width="8.7265625" style="6" customWidth="1"/>
    <col min="10514" max="10752" width="9.1796875" style="6"/>
    <col min="10753" max="10753" width="10.54296875" style="6" customWidth="1"/>
    <col min="10754" max="10754" width="12" style="6" customWidth="1"/>
    <col min="10755" max="10755" width="30.7265625" style="6" customWidth="1"/>
    <col min="10756" max="10759" width="13.1796875" style="6" customWidth="1"/>
    <col min="10760" max="10761" width="11.81640625" style="6" customWidth="1"/>
    <col min="10762" max="10769" width="8.7265625" style="6" customWidth="1"/>
    <col min="10770" max="11008" width="9.1796875" style="6"/>
    <col min="11009" max="11009" width="10.54296875" style="6" customWidth="1"/>
    <col min="11010" max="11010" width="12" style="6" customWidth="1"/>
    <col min="11011" max="11011" width="30.7265625" style="6" customWidth="1"/>
    <col min="11012" max="11015" width="13.1796875" style="6" customWidth="1"/>
    <col min="11016" max="11017" width="11.81640625" style="6" customWidth="1"/>
    <col min="11018" max="11025" width="8.7265625" style="6" customWidth="1"/>
    <col min="11026" max="11264" width="9.1796875" style="6"/>
    <col min="11265" max="11265" width="10.54296875" style="6" customWidth="1"/>
    <col min="11266" max="11266" width="12" style="6" customWidth="1"/>
    <col min="11267" max="11267" width="30.7265625" style="6" customWidth="1"/>
    <col min="11268" max="11271" width="13.1796875" style="6" customWidth="1"/>
    <col min="11272" max="11273" width="11.81640625" style="6" customWidth="1"/>
    <col min="11274" max="11281" width="8.7265625" style="6" customWidth="1"/>
    <col min="11282" max="11520" width="9.1796875" style="6"/>
    <col min="11521" max="11521" width="10.54296875" style="6" customWidth="1"/>
    <col min="11522" max="11522" width="12" style="6" customWidth="1"/>
    <col min="11523" max="11523" width="30.7265625" style="6" customWidth="1"/>
    <col min="11524" max="11527" width="13.1796875" style="6" customWidth="1"/>
    <col min="11528" max="11529" width="11.81640625" style="6" customWidth="1"/>
    <col min="11530" max="11537" width="8.7265625" style="6" customWidth="1"/>
    <col min="11538" max="11776" width="9.1796875" style="6"/>
    <col min="11777" max="11777" width="10.54296875" style="6" customWidth="1"/>
    <col min="11778" max="11778" width="12" style="6" customWidth="1"/>
    <col min="11779" max="11779" width="30.7265625" style="6" customWidth="1"/>
    <col min="11780" max="11783" width="13.1796875" style="6" customWidth="1"/>
    <col min="11784" max="11785" width="11.81640625" style="6" customWidth="1"/>
    <col min="11786" max="11793" width="8.7265625" style="6" customWidth="1"/>
    <col min="11794" max="12032" width="9.1796875" style="6"/>
    <col min="12033" max="12033" width="10.54296875" style="6" customWidth="1"/>
    <col min="12034" max="12034" width="12" style="6" customWidth="1"/>
    <col min="12035" max="12035" width="30.7265625" style="6" customWidth="1"/>
    <col min="12036" max="12039" width="13.1796875" style="6" customWidth="1"/>
    <col min="12040" max="12041" width="11.81640625" style="6" customWidth="1"/>
    <col min="12042" max="12049" width="8.7265625" style="6" customWidth="1"/>
    <col min="12050" max="12288" width="9.1796875" style="6"/>
    <col min="12289" max="12289" width="10.54296875" style="6" customWidth="1"/>
    <col min="12290" max="12290" width="12" style="6" customWidth="1"/>
    <col min="12291" max="12291" width="30.7265625" style="6" customWidth="1"/>
    <col min="12292" max="12295" width="13.1796875" style="6" customWidth="1"/>
    <col min="12296" max="12297" width="11.81640625" style="6" customWidth="1"/>
    <col min="12298" max="12305" width="8.7265625" style="6" customWidth="1"/>
    <col min="12306" max="12544" width="9.1796875" style="6"/>
    <col min="12545" max="12545" width="10.54296875" style="6" customWidth="1"/>
    <col min="12546" max="12546" width="12" style="6" customWidth="1"/>
    <col min="12547" max="12547" width="30.7265625" style="6" customWidth="1"/>
    <col min="12548" max="12551" width="13.1796875" style="6" customWidth="1"/>
    <col min="12552" max="12553" width="11.81640625" style="6" customWidth="1"/>
    <col min="12554" max="12561" width="8.7265625" style="6" customWidth="1"/>
    <col min="12562" max="12800" width="9.1796875" style="6"/>
    <col min="12801" max="12801" width="10.54296875" style="6" customWidth="1"/>
    <col min="12802" max="12802" width="12" style="6" customWidth="1"/>
    <col min="12803" max="12803" width="30.7265625" style="6" customWidth="1"/>
    <col min="12804" max="12807" width="13.1796875" style="6" customWidth="1"/>
    <col min="12808" max="12809" width="11.81640625" style="6" customWidth="1"/>
    <col min="12810" max="12817" width="8.7265625" style="6" customWidth="1"/>
    <col min="12818" max="13056" width="9.1796875" style="6"/>
    <col min="13057" max="13057" width="10.54296875" style="6" customWidth="1"/>
    <col min="13058" max="13058" width="12" style="6" customWidth="1"/>
    <col min="13059" max="13059" width="30.7265625" style="6" customWidth="1"/>
    <col min="13060" max="13063" width="13.1796875" style="6" customWidth="1"/>
    <col min="13064" max="13065" width="11.81640625" style="6" customWidth="1"/>
    <col min="13066" max="13073" width="8.7265625" style="6" customWidth="1"/>
    <col min="13074" max="13312" width="9.1796875" style="6"/>
    <col min="13313" max="13313" width="10.54296875" style="6" customWidth="1"/>
    <col min="13314" max="13314" width="12" style="6" customWidth="1"/>
    <col min="13315" max="13315" width="30.7265625" style="6" customWidth="1"/>
    <col min="13316" max="13319" width="13.1796875" style="6" customWidth="1"/>
    <col min="13320" max="13321" width="11.81640625" style="6" customWidth="1"/>
    <col min="13322" max="13329" width="8.7265625" style="6" customWidth="1"/>
    <col min="13330" max="13568" width="9.1796875" style="6"/>
    <col min="13569" max="13569" width="10.54296875" style="6" customWidth="1"/>
    <col min="13570" max="13570" width="12" style="6" customWidth="1"/>
    <col min="13571" max="13571" width="30.7265625" style="6" customWidth="1"/>
    <col min="13572" max="13575" width="13.1796875" style="6" customWidth="1"/>
    <col min="13576" max="13577" width="11.81640625" style="6" customWidth="1"/>
    <col min="13578" max="13585" width="8.7265625" style="6" customWidth="1"/>
    <col min="13586" max="13824" width="9.1796875" style="6"/>
    <col min="13825" max="13825" width="10.54296875" style="6" customWidth="1"/>
    <col min="13826" max="13826" width="12" style="6" customWidth="1"/>
    <col min="13827" max="13827" width="30.7265625" style="6" customWidth="1"/>
    <col min="13828" max="13831" width="13.1796875" style="6" customWidth="1"/>
    <col min="13832" max="13833" width="11.81640625" style="6" customWidth="1"/>
    <col min="13834" max="13841" width="8.7265625" style="6" customWidth="1"/>
    <col min="13842" max="14080" width="9.1796875" style="6"/>
    <col min="14081" max="14081" width="10.54296875" style="6" customWidth="1"/>
    <col min="14082" max="14082" width="12" style="6" customWidth="1"/>
    <col min="14083" max="14083" width="30.7265625" style="6" customWidth="1"/>
    <col min="14084" max="14087" width="13.1796875" style="6" customWidth="1"/>
    <col min="14088" max="14089" width="11.81640625" style="6" customWidth="1"/>
    <col min="14090" max="14097" width="8.7265625" style="6" customWidth="1"/>
    <col min="14098" max="14336" width="9.1796875" style="6"/>
    <col min="14337" max="14337" width="10.54296875" style="6" customWidth="1"/>
    <col min="14338" max="14338" width="12" style="6" customWidth="1"/>
    <col min="14339" max="14339" width="30.7265625" style="6" customWidth="1"/>
    <col min="14340" max="14343" width="13.1796875" style="6" customWidth="1"/>
    <col min="14344" max="14345" width="11.81640625" style="6" customWidth="1"/>
    <col min="14346" max="14353" width="8.7265625" style="6" customWidth="1"/>
    <col min="14354" max="14592" width="9.1796875" style="6"/>
    <col min="14593" max="14593" width="10.54296875" style="6" customWidth="1"/>
    <col min="14594" max="14594" width="12" style="6" customWidth="1"/>
    <col min="14595" max="14595" width="30.7265625" style="6" customWidth="1"/>
    <col min="14596" max="14599" width="13.1796875" style="6" customWidth="1"/>
    <col min="14600" max="14601" width="11.81640625" style="6" customWidth="1"/>
    <col min="14602" max="14609" width="8.7265625" style="6" customWidth="1"/>
    <col min="14610" max="14848" width="9.1796875" style="6"/>
    <col min="14849" max="14849" width="10.54296875" style="6" customWidth="1"/>
    <col min="14850" max="14850" width="12" style="6" customWidth="1"/>
    <col min="14851" max="14851" width="30.7265625" style="6" customWidth="1"/>
    <col min="14852" max="14855" width="13.1796875" style="6" customWidth="1"/>
    <col min="14856" max="14857" width="11.81640625" style="6" customWidth="1"/>
    <col min="14858" max="14865" width="8.7265625" style="6" customWidth="1"/>
    <col min="14866" max="15104" width="9.1796875" style="6"/>
    <col min="15105" max="15105" width="10.54296875" style="6" customWidth="1"/>
    <col min="15106" max="15106" width="12" style="6" customWidth="1"/>
    <col min="15107" max="15107" width="30.7265625" style="6" customWidth="1"/>
    <col min="15108" max="15111" width="13.1796875" style="6" customWidth="1"/>
    <col min="15112" max="15113" width="11.81640625" style="6" customWidth="1"/>
    <col min="15114" max="15121" width="8.7265625" style="6" customWidth="1"/>
    <col min="15122" max="15360" width="9.1796875" style="6"/>
    <col min="15361" max="15361" width="10.54296875" style="6" customWidth="1"/>
    <col min="15362" max="15362" width="12" style="6" customWidth="1"/>
    <col min="15363" max="15363" width="30.7265625" style="6" customWidth="1"/>
    <col min="15364" max="15367" width="13.1796875" style="6" customWidth="1"/>
    <col min="15368" max="15369" width="11.81640625" style="6" customWidth="1"/>
    <col min="15370" max="15377" width="8.7265625" style="6" customWidth="1"/>
    <col min="15378" max="15616" width="9.1796875" style="6"/>
    <col min="15617" max="15617" width="10.54296875" style="6" customWidth="1"/>
    <col min="15618" max="15618" width="12" style="6" customWidth="1"/>
    <col min="15619" max="15619" width="30.7265625" style="6" customWidth="1"/>
    <col min="15620" max="15623" width="13.1796875" style="6" customWidth="1"/>
    <col min="15624" max="15625" width="11.81640625" style="6" customWidth="1"/>
    <col min="15626" max="15633" width="8.7265625" style="6" customWidth="1"/>
    <col min="15634" max="15872" width="9.1796875" style="6"/>
    <col min="15873" max="15873" width="10.54296875" style="6" customWidth="1"/>
    <col min="15874" max="15874" width="12" style="6" customWidth="1"/>
    <col min="15875" max="15875" width="30.7265625" style="6" customWidth="1"/>
    <col min="15876" max="15879" width="13.1796875" style="6" customWidth="1"/>
    <col min="15880" max="15881" width="11.81640625" style="6" customWidth="1"/>
    <col min="15882" max="15889" width="8.7265625" style="6" customWidth="1"/>
    <col min="15890" max="16128" width="9.1796875" style="6"/>
    <col min="16129" max="16129" width="10.54296875" style="6" customWidth="1"/>
    <col min="16130" max="16130" width="12" style="6" customWidth="1"/>
    <col min="16131" max="16131" width="30.7265625" style="6" customWidth="1"/>
    <col min="16132" max="16135" width="13.1796875" style="6" customWidth="1"/>
    <col min="16136" max="16137" width="11.81640625" style="6" customWidth="1"/>
    <col min="16138" max="16145" width="8.7265625" style="6" customWidth="1"/>
    <col min="16146" max="16384" width="9.1796875" style="6"/>
  </cols>
  <sheetData>
    <row r="1" spans="1:16" ht="15" x14ac:dyDescent="0.35">
      <c r="A1" s="103" t="s">
        <v>106</v>
      </c>
      <c r="B1" s="104"/>
      <c r="C1" s="104"/>
      <c r="D1" s="104"/>
      <c r="E1" s="104"/>
      <c r="F1" s="104"/>
      <c r="G1" s="104"/>
      <c r="H1" s="5"/>
      <c r="I1" s="5"/>
      <c r="J1" s="5"/>
      <c r="K1" s="5"/>
      <c r="L1" s="5"/>
      <c r="M1" s="5"/>
      <c r="N1" s="5"/>
      <c r="O1" s="5"/>
      <c r="P1" s="5"/>
    </row>
    <row r="2" spans="1:16" ht="15" x14ac:dyDescent="0.35">
      <c r="A2" s="7" t="s">
        <v>49</v>
      </c>
      <c r="D2" s="105"/>
      <c r="E2" s="105"/>
      <c r="F2" s="105"/>
      <c r="G2" s="105"/>
      <c r="H2" s="9"/>
      <c r="I2" s="9"/>
      <c r="J2" s="9"/>
      <c r="K2" s="9"/>
      <c r="L2" s="9"/>
      <c r="M2" s="9"/>
      <c r="N2" s="9"/>
      <c r="O2" s="9"/>
      <c r="P2" s="9"/>
    </row>
    <row r="3" spans="1:16" ht="15" x14ac:dyDescent="0.35">
      <c r="A3" s="7" t="s">
        <v>50</v>
      </c>
      <c r="D3" s="105"/>
      <c r="E3" s="105"/>
      <c r="F3" s="105"/>
      <c r="G3" s="105"/>
      <c r="H3" s="9"/>
      <c r="I3" s="9"/>
      <c r="J3" s="9"/>
      <c r="K3" s="9"/>
      <c r="L3" s="9"/>
      <c r="M3" s="9"/>
      <c r="N3" s="9"/>
      <c r="O3" s="9"/>
      <c r="P3" s="9"/>
    </row>
    <row r="4" spans="1:16" ht="15" x14ac:dyDescent="0.35">
      <c r="A4" s="7" t="s">
        <v>51</v>
      </c>
      <c r="B4" s="10"/>
      <c r="C4" s="10"/>
      <c r="D4" s="105"/>
      <c r="E4" s="105"/>
      <c r="F4" s="105"/>
      <c r="G4" s="105"/>
      <c r="H4" s="9"/>
      <c r="I4" s="9"/>
      <c r="J4" s="9"/>
      <c r="K4" s="9"/>
      <c r="L4" s="9"/>
      <c r="M4" s="9"/>
      <c r="N4" s="9"/>
      <c r="O4" s="9"/>
      <c r="P4" s="9"/>
    </row>
    <row r="5" spans="1:16" ht="15.5" x14ac:dyDescent="0.35">
      <c r="A5" s="106" t="s">
        <v>107</v>
      </c>
      <c r="B5" s="104"/>
      <c r="C5" s="104"/>
      <c r="D5" s="104"/>
      <c r="E5" s="104"/>
      <c r="F5" s="104"/>
      <c r="G5" s="104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93" customHeight="1" thickBot="1" x14ac:dyDescent="0.4">
      <c r="A7" s="12"/>
      <c r="B7" s="13" t="s">
        <v>52</v>
      </c>
      <c r="C7" s="12" t="s">
        <v>53</v>
      </c>
      <c r="D7" s="12" t="s">
        <v>54</v>
      </c>
      <c r="E7" s="12" t="s">
        <v>55</v>
      </c>
      <c r="F7" s="12" t="s">
        <v>56</v>
      </c>
      <c r="G7" s="12" t="s">
        <v>57</v>
      </c>
    </row>
    <row r="8" spans="1:16" x14ac:dyDescent="0.35">
      <c r="A8" s="14" t="s">
        <v>58</v>
      </c>
      <c r="D8" s="15"/>
    </row>
    <row r="9" spans="1:16" ht="24.75" customHeight="1" x14ac:dyDescent="0.35">
      <c r="A9" s="107" t="s">
        <v>59</v>
      </c>
      <c r="B9" s="16">
        <v>1</v>
      </c>
      <c r="C9" s="17"/>
      <c r="D9" s="18"/>
      <c r="E9" s="18"/>
      <c r="F9" s="18"/>
      <c r="G9" s="18"/>
    </row>
    <row r="10" spans="1:16" ht="24.75" customHeight="1" x14ac:dyDescent="0.35">
      <c r="A10" s="108"/>
      <c r="B10" s="19">
        <v>2</v>
      </c>
      <c r="C10" s="20"/>
      <c r="D10" s="21"/>
      <c r="E10" s="21"/>
      <c r="F10" s="21"/>
      <c r="G10" s="21"/>
    </row>
    <row r="11" spans="1:16" ht="24.75" customHeight="1" x14ac:dyDescent="0.35">
      <c r="A11" s="108"/>
      <c r="B11" s="19">
        <v>3</v>
      </c>
      <c r="C11" s="20"/>
      <c r="D11" s="21"/>
      <c r="E11" s="21"/>
      <c r="F11" s="21"/>
      <c r="G11" s="21"/>
    </row>
    <row r="12" spans="1:16" ht="24.75" customHeight="1" x14ac:dyDescent="0.35">
      <c r="A12" s="108"/>
      <c r="B12" s="19">
        <v>4</v>
      </c>
      <c r="C12" s="20"/>
      <c r="D12" s="21"/>
      <c r="E12" s="21"/>
      <c r="F12" s="21"/>
      <c r="G12" s="21"/>
    </row>
    <row r="13" spans="1:16" ht="24.75" customHeight="1" x14ac:dyDescent="0.35">
      <c r="A13" s="108"/>
      <c r="B13" s="19">
        <v>5</v>
      </c>
      <c r="C13" s="20"/>
      <c r="D13" s="21"/>
      <c r="E13" s="21"/>
      <c r="F13" s="21"/>
      <c r="G13" s="21"/>
    </row>
    <row r="14" spans="1:16" ht="24.75" customHeight="1" x14ac:dyDescent="0.35">
      <c r="A14" s="108"/>
      <c r="B14" s="19">
        <v>6</v>
      </c>
      <c r="C14" s="20"/>
      <c r="D14" s="21"/>
      <c r="E14" s="21"/>
      <c r="F14" s="21"/>
      <c r="G14" s="21"/>
    </row>
    <row r="15" spans="1:16" ht="24.75" customHeight="1" x14ac:dyDescent="0.35">
      <c r="A15" s="108"/>
      <c r="B15" s="19">
        <v>7</v>
      </c>
      <c r="C15" s="20"/>
      <c r="D15" s="21"/>
      <c r="E15" s="21"/>
      <c r="F15" s="21"/>
      <c r="G15" s="21"/>
    </row>
    <row r="16" spans="1:16" ht="24.75" customHeight="1" x14ac:dyDescent="0.35">
      <c r="A16" s="108"/>
      <c r="B16" s="19">
        <v>9</v>
      </c>
      <c r="C16" s="20"/>
      <c r="D16" s="21"/>
      <c r="E16" s="21"/>
      <c r="F16" s="21"/>
      <c r="G16" s="21"/>
    </row>
    <row r="17" spans="1:7" ht="24.75" customHeight="1" x14ac:dyDescent="0.35">
      <c r="A17" s="108"/>
      <c r="B17" s="19">
        <v>10</v>
      </c>
      <c r="C17" s="20"/>
      <c r="D17" s="21"/>
      <c r="E17" s="21"/>
      <c r="F17" s="21"/>
      <c r="G17" s="21"/>
    </row>
    <row r="18" spans="1:7" ht="24.75" customHeight="1" x14ac:dyDescent="0.35">
      <c r="A18" s="108"/>
      <c r="B18" s="19">
        <v>11</v>
      </c>
      <c r="C18" s="20"/>
      <c r="D18" s="21"/>
      <c r="E18" s="21"/>
      <c r="F18" s="21"/>
      <c r="G18" s="21"/>
    </row>
    <row r="19" spans="1:7" ht="24.75" customHeight="1" x14ac:dyDescent="0.35">
      <c r="A19" s="109"/>
      <c r="B19" s="19">
        <v>12</v>
      </c>
      <c r="C19" s="20"/>
      <c r="D19" s="21"/>
      <c r="E19" s="21"/>
      <c r="F19" s="21"/>
      <c r="G19" s="21"/>
    </row>
    <row r="20" spans="1:7" s="24" customFormat="1" ht="20.25" customHeight="1" thickBot="1" x14ac:dyDescent="0.4">
      <c r="A20" s="97" t="s">
        <v>34</v>
      </c>
      <c r="B20" s="98"/>
      <c r="C20" s="99"/>
      <c r="D20" s="22">
        <f>SUM(D9:D19)</f>
        <v>0</v>
      </c>
      <c r="E20" s="22">
        <f>SUM(E9:E19)</f>
        <v>0</v>
      </c>
      <c r="F20" s="23"/>
      <c r="G20" s="23"/>
    </row>
    <row r="21" spans="1:7" ht="20.25" customHeight="1" thickBot="1" x14ac:dyDescent="0.4">
      <c r="A21" s="100" t="s">
        <v>60</v>
      </c>
      <c r="B21" s="101"/>
      <c r="C21" s="102"/>
      <c r="D21" s="25"/>
      <c r="E21" s="25"/>
      <c r="F21" s="26">
        <f>SUM(H9:H19)</f>
        <v>0</v>
      </c>
      <c r="G21" s="26">
        <f>SUM(I9:I19)</f>
        <v>0</v>
      </c>
    </row>
    <row r="22" spans="1:7" ht="2.25" customHeight="1" x14ac:dyDescent="0.35">
      <c r="D22" s="27"/>
    </row>
    <row r="23" spans="1:7" x14ac:dyDescent="0.35">
      <c r="G23" s="28"/>
    </row>
  </sheetData>
  <mergeCells count="8">
    <mergeCell ref="A20:C20"/>
    <mergeCell ref="A21:C21"/>
    <mergeCell ref="A1:G1"/>
    <mergeCell ref="D2:G2"/>
    <mergeCell ref="D3:G3"/>
    <mergeCell ref="D4:G4"/>
    <mergeCell ref="A5:G5"/>
    <mergeCell ref="A9:A19"/>
  </mergeCells>
  <dataValidations count="1">
    <dataValidation allowBlank="1" showErrorMessage="1" promptTitle="Type" prompt="Select" sqref="B9:B19 IX9:IX19 ST9:ST19 ACP9:ACP19 AML9:AML19 AWH9:AWH19 BGD9:BGD19 BPZ9:BPZ19 BZV9:BZV19 CJR9:CJR19 CTN9:CTN19 DDJ9:DDJ19 DNF9:DNF19 DXB9:DXB19 EGX9:EGX19 EQT9:EQT19 FAP9:FAP19 FKL9:FKL19 FUH9:FUH19 GED9:GED19 GNZ9:GNZ19 GXV9:GXV19 HHR9:HHR19 HRN9:HRN19 IBJ9:IBJ19 ILF9:ILF19 IVB9:IVB19 JEX9:JEX19 JOT9:JOT19 JYP9:JYP19 KIL9:KIL19 KSH9:KSH19 LCD9:LCD19 LLZ9:LLZ19 LVV9:LVV19 MFR9:MFR19 MPN9:MPN19 MZJ9:MZJ19 NJF9:NJF19 NTB9:NTB19 OCX9:OCX19 OMT9:OMT19 OWP9:OWP19 PGL9:PGL19 PQH9:PQH19 QAD9:QAD19 QJZ9:QJZ19 QTV9:QTV19 RDR9:RDR19 RNN9:RNN19 RXJ9:RXJ19 SHF9:SHF19 SRB9:SRB19 TAX9:TAX19 TKT9:TKT19 TUP9:TUP19 UEL9:UEL19 UOH9:UOH19 UYD9:UYD19 VHZ9:VHZ19 VRV9:VRV19 WBR9:WBR19 WLN9:WLN19 WVJ9:WVJ19 B65545:B65555 IX65545:IX65555 ST65545:ST65555 ACP65545:ACP65555 AML65545:AML65555 AWH65545:AWH65555 BGD65545:BGD65555 BPZ65545:BPZ65555 BZV65545:BZV65555 CJR65545:CJR65555 CTN65545:CTN65555 DDJ65545:DDJ65555 DNF65545:DNF65555 DXB65545:DXB65555 EGX65545:EGX65555 EQT65545:EQT65555 FAP65545:FAP65555 FKL65545:FKL65555 FUH65545:FUH65555 GED65545:GED65555 GNZ65545:GNZ65555 GXV65545:GXV65555 HHR65545:HHR65555 HRN65545:HRN65555 IBJ65545:IBJ65555 ILF65545:ILF65555 IVB65545:IVB65555 JEX65545:JEX65555 JOT65545:JOT65555 JYP65545:JYP65555 KIL65545:KIL65555 KSH65545:KSH65555 LCD65545:LCD65555 LLZ65545:LLZ65555 LVV65545:LVV65555 MFR65545:MFR65555 MPN65545:MPN65555 MZJ65545:MZJ65555 NJF65545:NJF65555 NTB65545:NTB65555 OCX65545:OCX65555 OMT65545:OMT65555 OWP65545:OWP65555 PGL65545:PGL65555 PQH65545:PQH65555 QAD65545:QAD65555 QJZ65545:QJZ65555 QTV65545:QTV65555 RDR65545:RDR65555 RNN65545:RNN65555 RXJ65545:RXJ65555 SHF65545:SHF65555 SRB65545:SRB65555 TAX65545:TAX65555 TKT65545:TKT65555 TUP65545:TUP65555 UEL65545:UEL65555 UOH65545:UOH65555 UYD65545:UYD65555 VHZ65545:VHZ65555 VRV65545:VRV65555 WBR65545:WBR65555 WLN65545:WLN65555 WVJ65545:WVJ65555 B131081:B131091 IX131081:IX131091 ST131081:ST131091 ACP131081:ACP131091 AML131081:AML131091 AWH131081:AWH131091 BGD131081:BGD131091 BPZ131081:BPZ131091 BZV131081:BZV131091 CJR131081:CJR131091 CTN131081:CTN131091 DDJ131081:DDJ131091 DNF131081:DNF131091 DXB131081:DXB131091 EGX131081:EGX131091 EQT131081:EQT131091 FAP131081:FAP131091 FKL131081:FKL131091 FUH131081:FUH131091 GED131081:GED131091 GNZ131081:GNZ131091 GXV131081:GXV131091 HHR131081:HHR131091 HRN131081:HRN131091 IBJ131081:IBJ131091 ILF131081:ILF131091 IVB131081:IVB131091 JEX131081:JEX131091 JOT131081:JOT131091 JYP131081:JYP131091 KIL131081:KIL131091 KSH131081:KSH131091 LCD131081:LCD131091 LLZ131081:LLZ131091 LVV131081:LVV131091 MFR131081:MFR131091 MPN131081:MPN131091 MZJ131081:MZJ131091 NJF131081:NJF131091 NTB131081:NTB131091 OCX131081:OCX131091 OMT131081:OMT131091 OWP131081:OWP131091 PGL131081:PGL131091 PQH131081:PQH131091 QAD131081:QAD131091 QJZ131081:QJZ131091 QTV131081:QTV131091 RDR131081:RDR131091 RNN131081:RNN131091 RXJ131081:RXJ131091 SHF131081:SHF131091 SRB131081:SRB131091 TAX131081:TAX131091 TKT131081:TKT131091 TUP131081:TUP131091 UEL131081:UEL131091 UOH131081:UOH131091 UYD131081:UYD131091 VHZ131081:VHZ131091 VRV131081:VRV131091 WBR131081:WBR131091 WLN131081:WLN131091 WVJ131081:WVJ131091 B196617:B196627 IX196617:IX196627 ST196617:ST196627 ACP196617:ACP196627 AML196617:AML196627 AWH196617:AWH196627 BGD196617:BGD196627 BPZ196617:BPZ196627 BZV196617:BZV196627 CJR196617:CJR196627 CTN196617:CTN196627 DDJ196617:DDJ196627 DNF196617:DNF196627 DXB196617:DXB196627 EGX196617:EGX196627 EQT196617:EQT196627 FAP196617:FAP196627 FKL196617:FKL196627 FUH196617:FUH196627 GED196617:GED196627 GNZ196617:GNZ196627 GXV196617:GXV196627 HHR196617:HHR196627 HRN196617:HRN196627 IBJ196617:IBJ196627 ILF196617:ILF196627 IVB196617:IVB196627 JEX196617:JEX196627 JOT196617:JOT196627 JYP196617:JYP196627 KIL196617:KIL196627 KSH196617:KSH196627 LCD196617:LCD196627 LLZ196617:LLZ196627 LVV196617:LVV196627 MFR196617:MFR196627 MPN196617:MPN196627 MZJ196617:MZJ196627 NJF196617:NJF196627 NTB196617:NTB196627 OCX196617:OCX196627 OMT196617:OMT196627 OWP196617:OWP196627 PGL196617:PGL196627 PQH196617:PQH196627 QAD196617:QAD196627 QJZ196617:QJZ196627 QTV196617:QTV196627 RDR196617:RDR196627 RNN196617:RNN196627 RXJ196617:RXJ196627 SHF196617:SHF196627 SRB196617:SRB196627 TAX196617:TAX196627 TKT196617:TKT196627 TUP196617:TUP196627 UEL196617:UEL196627 UOH196617:UOH196627 UYD196617:UYD196627 VHZ196617:VHZ196627 VRV196617:VRV196627 WBR196617:WBR196627 WLN196617:WLN196627 WVJ196617:WVJ196627 B262153:B262163 IX262153:IX262163 ST262153:ST262163 ACP262153:ACP262163 AML262153:AML262163 AWH262153:AWH262163 BGD262153:BGD262163 BPZ262153:BPZ262163 BZV262153:BZV262163 CJR262153:CJR262163 CTN262153:CTN262163 DDJ262153:DDJ262163 DNF262153:DNF262163 DXB262153:DXB262163 EGX262153:EGX262163 EQT262153:EQT262163 FAP262153:FAP262163 FKL262153:FKL262163 FUH262153:FUH262163 GED262153:GED262163 GNZ262153:GNZ262163 GXV262153:GXV262163 HHR262153:HHR262163 HRN262153:HRN262163 IBJ262153:IBJ262163 ILF262153:ILF262163 IVB262153:IVB262163 JEX262153:JEX262163 JOT262153:JOT262163 JYP262153:JYP262163 KIL262153:KIL262163 KSH262153:KSH262163 LCD262153:LCD262163 LLZ262153:LLZ262163 LVV262153:LVV262163 MFR262153:MFR262163 MPN262153:MPN262163 MZJ262153:MZJ262163 NJF262153:NJF262163 NTB262153:NTB262163 OCX262153:OCX262163 OMT262153:OMT262163 OWP262153:OWP262163 PGL262153:PGL262163 PQH262153:PQH262163 QAD262153:QAD262163 QJZ262153:QJZ262163 QTV262153:QTV262163 RDR262153:RDR262163 RNN262153:RNN262163 RXJ262153:RXJ262163 SHF262153:SHF262163 SRB262153:SRB262163 TAX262153:TAX262163 TKT262153:TKT262163 TUP262153:TUP262163 UEL262153:UEL262163 UOH262153:UOH262163 UYD262153:UYD262163 VHZ262153:VHZ262163 VRV262153:VRV262163 WBR262153:WBR262163 WLN262153:WLN262163 WVJ262153:WVJ262163 B327689:B327699 IX327689:IX327699 ST327689:ST327699 ACP327689:ACP327699 AML327689:AML327699 AWH327689:AWH327699 BGD327689:BGD327699 BPZ327689:BPZ327699 BZV327689:BZV327699 CJR327689:CJR327699 CTN327689:CTN327699 DDJ327689:DDJ327699 DNF327689:DNF327699 DXB327689:DXB327699 EGX327689:EGX327699 EQT327689:EQT327699 FAP327689:FAP327699 FKL327689:FKL327699 FUH327689:FUH327699 GED327689:GED327699 GNZ327689:GNZ327699 GXV327689:GXV327699 HHR327689:HHR327699 HRN327689:HRN327699 IBJ327689:IBJ327699 ILF327689:ILF327699 IVB327689:IVB327699 JEX327689:JEX327699 JOT327689:JOT327699 JYP327689:JYP327699 KIL327689:KIL327699 KSH327689:KSH327699 LCD327689:LCD327699 LLZ327689:LLZ327699 LVV327689:LVV327699 MFR327689:MFR327699 MPN327689:MPN327699 MZJ327689:MZJ327699 NJF327689:NJF327699 NTB327689:NTB327699 OCX327689:OCX327699 OMT327689:OMT327699 OWP327689:OWP327699 PGL327689:PGL327699 PQH327689:PQH327699 QAD327689:QAD327699 QJZ327689:QJZ327699 QTV327689:QTV327699 RDR327689:RDR327699 RNN327689:RNN327699 RXJ327689:RXJ327699 SHF327689:SHF327699 SRB327689:SRB327699 TAX327689:TAX327699 TKT327689:TKT327699 TUP327689:TUP327699 UEL327689:UEL327699 UOH327689:UOH327699 UYD327689:UYD327699 VHZ327689:VHZ327699 VRV327689:VRV327699 WBR327689:WBR327699 WLN327689:WLN327699 WVJ327689:WVJ327699 B393225:B393235 IX393225:IX393235 ST393225:ST393235 ACP393225:ACP393235 AML393225:AML393235 AWH393225:AWH393235 BGD393225:BGD393235 BPZ393225:BPZ393235 BZV393225:BZV393235 CJR393225:CJR393235 CTN393225:CTN393235 DDJ393225:DDJ393235 DNF393225:DNF393235 DXB393225:DXB393235 EGX393225:EGX393235 EQT393225:EQT393235 FAP393225:FAP393235 FKL393225:FKL393235 FUH393225:FUH393235 GED393225:GED393235 GNZ393225:GNZ393235 GXV393225:GXV393235 HHR393225:HHR393235 HRN393225:HRN393235 IBJ393225:IBJ393235 ILF393225:ILF393235 IVB393225:IVB393235 JEX393225:JEX393235 JOT393225:JOT393235 JYP393225:JYP393235 KIL393225:KIL393235 KSH393225:KSH393235 LCD393225:LCD393235 LLZ393225:LLZ393235 LVV393225:LVV393235 MFR393225:MFR393235 MPN393225:MPN393235 MZJ393225:MZJ393235 NJF393225:NJF393235 NTB393225:NTB393235 OCX393225:OCX393235 OMT393225:OMT393235 OWP393225:OWP393235 PGL393225:PGL393235 PQH393225:PQH393235 QAD393225:QAD393235 QJZ393225:QJZ393235 QTV393225:QTV393235 RDR393225:RDR393235 RNN393225:RNN393235 RXJ393225:RXJ393235 SHF393225:SHF393235 SRB393225:SRB393235 TAX393225:TAX393235 TKT393225:TKT393235 TUP393225:TUP393235 UEL393225:UEL393235 UOH393225:UOH393235 UYD393225:UYD393235 VHZ393225:VHZ393235 VRV393225:VRV393235 WBR393225:WBR393235 WLN393225:WLN393235 WVJ393225:WVJ393235 B458761:B458771 IX458761:IX458771 ST458761:ST458771 ACP458761:ACP458771 AML458761:AML458771 AWH458761:AWH458771 BGD458761:BGD458771 BPZ458761:BPZ458771 BZV458761:BZV458771 CJR458761:CJR458771 CTN458761:CTN458771 DDJ458761:DDJ458771 DNF458761:DNF458771 DXB458761:DXB458771 EGX458761:EGX458771 EQT458761:EQT458771 FAP458761:FAP458771 FKL458761:FKL458771 FUH458761:FUH458771 GED458761:GED458771 GNZ458761:GNZ458771 GXV458761:GXV458771 HHR458761:HHR458771 HRN458761:HRN458771 IBJ458761:IBJ458771 ILF458761:ILF458771 IVB458761:IVB458771 JEX458761:JEX458771 JOT458761:JOT458771 JYP458761:JYP458771 KIL458761:KIL458771 KSH458761:KSH458771 LCD458761:LCD458771 LLZ458761:LLZ458771 LVV458761:LVV458771 MFR458761:MFR458771 MPN458761:MPN458771 MZJ458761:MZJ458771 NJF458761:NJF458771 NTB458761:NTB458771 OCX458761:OCX458771 OMT458761:OMT458771 OWP458761:OWP458771 PGL458761:PGL458771 PQH458761:PQH458771 QAD458761:QAD458771 QJZ458761:QJZ458771 QTV458761:QTV458771 RDR458761:RDR458771 RNN458761:RNN458771 RXJ458761:RXJ458771 SHF458761:SHF458771 SRB458761:SRB458771 TAX458761:TAX458771 TKT458761:TKT458771 TUP458761:TUP458771 UEL458761:UEL458771 UOH458761:UOH458771 UYD458761:UYD458771 VHZ458761:VHZ458771 VRV458761:VRV458771 WBR458761:WBR458771 WLN458761:WLN458771 WVJ458761:WVJ458771 B524297:B524307 IX524297:IX524307 ST524297:ST524307 ACP524297:ACP524307 AML524297:AML524307 AWH524297:AWH524307 BGD524297:BGD524307 BPZ524297:BPZ524307 BZV524297:BZV524307 CJR524297:CJR524307 CTN524297:CTN524307 DDJ524297:DDJ524307 DNF524297:DNF524307 DXB524297:DXB524307 EGX524297:EGX524307 EQT524297:EQT524307 FAP524297:FAP524307 FKL524297:FKL524307 FUH524297:FUH524307 GED524297:GED524307 GNZ524297:GNZ524307 GXV524297:GXV524307 HHR524297:HHR524307 HRN524297:HRN524307 IBJ524297:IBJ524307 ILF524297:ILF524307 IVB524297:IVB524307 JEX524297:JEX524307 JOT524297:JOT524307 JYP524297:JYP524307 KIL524297:KIL524307 KSH524297:KSH524307 LCD524297:LCD524307 LLZ524297:LLZ524307 LVV524297:LVV524307 MFR524297:MFR524307 MPN524297:MPN524307 MZJ524297:MZJ524307 NJF524297:NJF524307 NTB524297:NTB524307 OCX524297:OCX524307 OMT524297:OMT524307 OWP524297:OWP524307 PGL524297:PGL524307 PQH524297:PQH524307 QAD524297:QAD524307 QJZ524297:QJZ524307 QTV524297:QTV524307 RDR524297:RDR524307 RNN524297:RNN524307 RXJ524297:RXJ524307 SHF524297:SHF524307 SRB524297:SRB524307 TAX524297:TAX524307 TKT524297:TKT524307 TUP524297:TUP524307 UEL524297:UEL524307 UOH524297:UOH524307 UYD524297:UYD524307 VHZ524297:VHZ524307 VRV524297:VRV524307 WBR524297:WBR524307 WLN524297:WLN524307 WVJ524297:WVJ524307 B589833:B589843 IX589833:IX589843 ST589833:ST589843 ACP589833:ACP589843 AML589833:AML589843 AWH589833:AWH589843 BGD589833:BGD589843 BPZ589833:BPZ589843 BZV589833:BZV589843 CJR589833:CJR589843 CTN589833:CTN589843 DDJ589833:DDJ589843 DNF589833:DNF589843 DXB589833:DXB589843 EGX589833:EGX589843 EQT589833:EQT589843 FAP589833:FAP589843 FKL589833:FKL589843 FUH589833:FUH589843 GED589833:GED589843 GNZ589833:GNZ589843 GXV589833:GXV589843 HHR589833:HHR589843 HRN589833:HRN589843 IBJ589833:IBJ589843 ILF589833:ILF589843 IVB589833:IVB589843 JEX589833:JEX589843 JOT589833:JOT589843 JYP589833:JYP589843 KIL589833:KIL589843 KSH589833:KSH589843 LCD589833:LCD589843 LLZ589833:LLZ589843 LVV589833:LVV589843 MFR589833:MFR589843 MPN589833:MPN589843 MZJ589833:MZJ589843 NJF589833:NJF589843 NTB589833:NTB589843 OCX589833:OCX589843 OMT589833:OMT589843 OWP589833:OWP589843 PGL589833:PGL589843 PQH589833:PQH589843 QAD589833:QAD589843 QJZ589833:QJZ589843 QTV589833:QTV589843 RDR589833:RDR589843 RNN589833:RNN589843 RXJ589833:RXJ589843 SHF589833:SHF589843 SRB589833:SRB589843 TAX589833:TAX589843 TKT589833:TKT589843 TUP589833:TUP589843 UEL589833:UEL589843 UOH589833:UOH589843 UYD589833:UYD589843 VHZ589833:VHZ589843 VRV589833:VRV589843 WBR589833:WBR589843 WLN589833:WLN589843 WVJ589833:WVJ589843 B655369:B655379 IX655369:IX655379 ST655369:ST655379 ACP655369:ACP655379 AML655369:AML655379 AWH655369:AWH655379 BGD655369:BGD655379 BPZ655369:BPZ655379 BZV655369:BZV655379 CJR655369:CJR655379 CTN655369:CTN655379 DDJ655369:DDJ655379 DNF655369:DNF655379 DXB655369:DXB655379 EGX655369:EGX655379 EQT655369:EQT655379 FAP655369:FAP655379 FKL655369:FKL655379 FUH655369:FUH655379 GED655369:GED655379 GNZ655369:GNZ655379 GXV655369:GXV655379 HHR655369:HHR655379 HRN655369:HRN655379 IBJ655369:IBJ655379 ILF655369:ILF655379 IVB655369:IVB655379 JEX655369:JEX655379 JOT655369:JOT655379 JYP655369:JYP655379 KIL655369:KIL655379 KSH655369:KSH655379 LCD655369:LCD655379 LLZ655369:LLZ655379 LVV655369:LVV655379 MFR655369:MFR655379 MPN655369:MPN655379 MZJ655369:MZJ655379 NJF655369:NJF655379 NTB655369:NTB655379 OCX655369:OCX655379 OMT655369:OMT655379 OWP655369:OWP655379 PGL655369:PGL655379 PQH655369:PQH655379 QAD655369:QAD655379 QJZ655369:QJZ655379 QTV655369:QTV655379 RDR655369:RDR655379 RNN655369:RNN655379 RXJ655369:RXJ655379 SHF655369:SHF655379 SRB655369:SRB655379 TAX655369:TAX655379 TKT655369:TKT655379 TUP655369:TUP655379 UEL655369:UEL655379 UOH655369:UOH655379 UYD655369:UYD655379 VHZ655369:VHZ655379 VRV655369:VRV655379 WBR655369:WBR655379 WLN655369:WLN655379 WVJ655369:WVJ655379 B720905:B720915 IX720905:IX720915 ST720905:ST720915 ACP720905:ACP720915 AML720905:AML720915 AWH720905:AWH720915 BGD720905:BGD720915 BPZ720905:BPZ720915 BZV720905:BZV720915 CJR720905:CJR720915 CTN720905:CTN720915 DDJ720905:DDJ720915 DNF720905:DNF720915 DXB720905:DXB720915 EGX720905:EGX720915 EQT720905:EQT720915 FAP720905:FAP720915 FKL720905:FKL720915 FUH720905:FUH720915 GED720905:GED720915 GNZ720905:GNZ720915 GXV720905:GXV720915 HHR720905:HHR720915 HRN720905:HRN720915 IBJ720905:IBJ720915 ILF720905:ILF720915 IVB720905:IVB720915 JEX720905:JEX720915 JOT720905:JOT720915 JYP720905:JYP720915 KIL720905:KIL720915 KSH720905:KSH720915 LCD720905:LCD720915 LLZ720905:LLZ720915 LVV720905:LVV720915 MFR720905:MFR720915 MPN720905:MPN720915 MZJ720905:MZJ720915 NJF720905:NJF720915 NTB720905:NTB720915 OCX720905:OCX720915 OMT720905:OMT720915 OWP720905:OWP720915 PGL720905:PGL720915 PQH720905:PQH720915 QAD720905:QAD720915 QJZ720905:QJZ720915 QTV720905:QTV720915 RDR720905:RDR720915 RNN720905:RNN720915 RXJ720905:RXJ720915 SHF720905:SHF720915 SRB720905:SRB720915 TAX720905:TAX720915 TKT720905:TKT720915 TUP720905:TUP720915 UEL720905:UEL720915 UOH720905:UOH720915 UYD720905:UYD720915 VHZ720905:VHZ720915 VRV720905:VRV720915 WBR720905:WBR720915 WLN720905:WLN720915 WVJ720905:WVJ720915 B786441:B786451 IX786441:IX786451 ST786441:ST786451 ACP786441:ACP786451 AML786441:AML786451 AWH786441:AWH786451 BGD786441:BGD786451 BPZ786441:BPZ786451 BZV786441:BZV786451 CJR786441:CJR786451 CTN786441:CTN786451 DDJ786441:DDJ786451 DNF786441:DNF786451 DXB786441:DXB786451 EGX786441:EGX786451 EQT786441:EQT786451 FAP786441:FAP786451 FKL786441:FKL786451 FUH786441:FUH786451 GED786441:GED786451 GNZ786441:GNZ786451 GXV786441:GXV786451 HHR786441:HHR786451 HRN786441:HRN786451 IBJ786441:IBJ786451 ILF786441:ILF786451 IVB786441:IVB786451 JEX786441:JEX786451 JOT786441:JOT786451 JYP786441:JYP786451 KIL786441:KIL786451 KSH786441:KSH786451 LCD786441:LCD786451 LLZ786441:LLZ786451 LVV786441:LVV786451 MFR786441:MFR786451 MPN786441:MPN786451 MZJ786441:MZJ786451 NJF786441:NJF786451 NTB786441:NTB786451 OCX786441:OCX786451 OMT786441:OMT786451 OWP786441:OWP786451 PGL786441:PGL786451 PQH786441:PQH786451 QAD786441:QAD786451 QJZ786441:QJZ786451 QTV786441:QTV786451 RDR786441:RDR786451 RNN786441:RNN786451 RXJ786441:RXJ786451 SHF786441:SHF786451 SRB786441:SRB786451 TAX786441:TAX786451 TKT786441:TKT786451 TUP786441:TUP786451 UEL786441:UEL786451 UOH786441:UOH786451 UYD786441:UYD786451 VHZ786441:VHZ786451 VRV786441:VRV786451 WBR786441:WBR786451 WLN786441:WLN786451 WVJ786441:WVJ786451 B851977:B851987 IX851977:IX851987 ST851977:ST851987 ACP851977:ACP851987 AML851977:AML851987 AWH851977:AWH851987 BGD851977:BGD851987 BPZ851977:BPZ851987 BZV851977:BZV851987 CJR851977:CJR851987 CTN851977:CTN851987 DDJ851977:DDJ851987 DNF851977:DNF851987 DXB851977:DXB851987 EGX851977:EGX851987 EQT851977:EQT851987 FAP851977:FAP851987 FKL851977:FKL851987 FUH851977:FUH851987 GED851977:GED851987 GNZ851977:GNZ851987 GXV851977:GXV851987 HHR851977:HHR851987 HRN851977:HRN851987 IBJ851977:IBJ851987 ILF851977:ILF851987 IVB851977:IVB851987 JEX851977:JEX851987 JOT851977:JOT851987 JYP851977:JYP851987 KIL851977:KIL851987 KSH851977:KSH851987 LCD851977:LCD851987 LLZ851977:LLZ851987 LVV851977:LVV851987 MFR851977:MFR851987 MPN851977:MPN851987 MZJ851977:MZJ851987 NJF851977:NJF851987 NTB851977:NTB851987 OCX851977:OCX851987 OMT851977:OMT851987 OWP851977:OWP851987 PGL851977:PGL851987 PQH851977:PQH851987 QAD851977:QAD851987 QJZ851977:QJZ851987 QTV851977:QTV851987 RDR851977:RDR851987 RNN851977:RNN851987 RXJ851977:RXJ851987 SHF851977:SHF851987 SRB851977:SRB851987 TAX851977:TAX851987 TKT851977:TKT851987 TUP851977:TUP851987 UEL851977:UEL851987 UOH851977:UOH851987 UYD851977:UYD851987 VHZ851977:VHZ851987 VRV851977:VRV851987 WBR851977:WBR851987 WLN851977:WLN851987 WVJ851977:WVJ851987 B917513:B917523 IX917513:IX917523 ST917513:ST917523 ACP917513:ACP917523 AML917513:AML917523 AWH917513:AWH917523 BGD917513:BGD917523 BPZ917513:BPZ917523 BZV917513:BZV917523 CJR917513:CJR917523 CTN917513:CTN917523 DDJ917513:DDJ917523 DNF917513:DNF917523 DXB917513:DXB917523 EGX917513:EGX917523 EQT917513:EQT917523 FAP917513:FAP917523 FKL917513:FKL917523 FUH917513:FUH917523 GED917513:GED917523 GNZ917513:GNZ917523 GXV917513:GXV917523 HHR917513:HHR917523 HRN917513:HRN917523 IBJ917513:IBJ917523 ILF917513:ILF917523 IVB917513:IVB917523 JEX917513:JEX917523 JOT917513:JOT917523 JYP917513:JYP917523 KIL917513:KIL917523 KSH917513:KSH917523 LCD917513:LCD917523 LLZ917513:LLZ917523 LVV917513:LVV917523 MFR917513:MFR917523 MPN917513:MPN917523 MZJ917513:MZJ917523 NJF917513:NJF917523 NTB917513:NTB917523 OCX917513:OCX917523 OMT917513:OMT917523 OWP917513:OWP917523 PGL917513:PGL917523 PQH917513:PQH917523 QAD917513:QAD917523 QJZ917513:QJZ917523 QTV917513:QTV917523 RDR917513:RDR917523 RNN917513:RNN917523 RXJ917513:RXJ917523 SHF917513:SHF917523 SRB917513:SRB917523 TAX917513:TAX917523 TKT917513:TKT917523 TUP917513:TUP917523 UEL917513:UEL917523 UOH917513:UOH917523 UYD917513:UYD917523 VHZ917513:VHZ917523 VRV917513:VRV917523 WBR917513:WBR917523 WLN917513:WLN917523 WVJ917513:WVJ917523 B983049:B983059 IX983049:IX983059 ST983049:ST983059 ACP983049:ACP983059 AML983049:AML983059 AWH983049:AWH983059 BGD983049:BGD983059 BPZ983049:BPZ983059 BZV983049:BZV983059 CJR983049:CJR983059 CTN983049:CTN983059 DDJ983049:DDJ983059 DNF983049:DNF983059 DXB983049:DXB983059 EGX983049:EGX983059 EQT983049:EQT983059 FAP983049:FAP983059 FKL983049:FKL983059 FUH983049:FUH983059 GED983049:GED983059 GNZ983049:GNZ983059 GXV983049:GXV983059 HHR983049:HHR983059 HRN983049:HRN983059 IBJ983049:IBJ983059 ILF983049:ILF983059 IVB983049:IVB983059 JEX983049:JEX983059 JOT983049:JOT983059 JYP983049:JYP983059 KIL983049:KIL983059 KSH983049:KSH983059 LCD983049:LCD983059 LLZ983049:LLZ983059 LVV983049:LVV983059 MFR983049:MFR983059 MPN983049:MPN983059 MZJ983049:MZJ983059 NJF983049:NJF983059 NTB983049:NTB983059 OCX983049:OCX983059 OMT983049:OMT983059 OWP983049:OWP983059 PGL983049:PGL983059 PQH983049:PQH983059 QAD983049:QAD983059 QJZ983049:QJZ983059 QTV983049:QTV983059 RDR983049:RDR983059 RNN983049:RNN983059 RXJ983049:RXJ983059 SHF983049:SHF983059 SRB983049:SRB983059 TAX983049:TAX983059 TKT983049:TKT983059 TUP983049:TUP983059 UEL983049:UEL983059 UOH983049:UOH983059 UYD983049:UYD983059 VHZ983049:VHZ983059 VRV983049:VRV983059 WBR983049:WBR983059 WLN983049:WLN983059 WVJ983049:WVJ983059" xr:uid="{00000000-0002-0000-0200-000000000000}"/>
  </dataValidations>
  <pageMargins left="0.75" right="0.75" top="1" bottom="1" header="0.5" footer="0.5"/>
  <pageSetup scale="85" orientation="portrait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8"/>
  <sheetViews>
    <sheetView zoomScale="75" zoomScaleNormal="75" workbookViewId="0">
      <selection activeCell="M24" sqref="M24"/>
    </sheetView>
  </sheetViews>
  <sheetFormatPr defaultRowHeight="13" x14ac:dyDescent="0.3"/>
  <cols>
    <col min="1" max="1" width="9.1796875" style="31"/>
    <col min="2" max="2" width="13.1796875" style="31" customWidth="1"/>
    <col min="3" max="6" width="9.1796875" style="31"/>
    <col min="7" max="7" width="13.453125" style="31" customWidth="1"/>
    <col min="8" max="8" width="15.54296875" style="33" customWidth="1"/>
    <col min="9" max="9" width="12.81640625" style="33" customWidth="1"/>
    <col min="10" max="257" width="9.1796875" style="31"/>
    <col min="258" max="258" width="13.1796875" style="31" customWidth="1"/>
    <col min="259" max="262" width="9.1796875" style="31"/>
    <col min="263" max="263" width="13.453125" style="31" customWidth="1"/>
    <col min="264" max="264" width="15.54296875" style="31" customWidth="1"/>
    <col min="265" max="265" width="15" style="31" customWidth="1"/>
    <col min="266" max="513" width="9.1796875" style="31"/>
    <col min="514" max="514" width="13.1796875" style="31" customWidth="1"/>
    <col min="515" max="518" width="9.1796875" style="31"/>
    <col min="519" max="519" width="13.453125" style="31" customWidth="1"/>
    <col min="520" max="520" width="15.54296875" style="31" customWidth="1"/>
    <col min="521" max="521" width="15" style="31" customWidth="1"/>
    <col min="522" max="769" width="9.1796875" style="31"/>
    <col min="770" max="770" width="13.1796875" style="31" customWidth="1"/>
    <col min="771" max="774" width="9.1796875" style="31"/>
    <col min="775" max="775" width="13.453125" style="31" customWidth="1"/>
    <col min="776" max="776" width="15.54296875" style="31" customWidth="1"/>
    <col min="777" max="777" width="15" style="31" customWidth="1"/>
    <col min="778" max="1025" width="9.1796875" style="31"/>
    <col min="1026" max="1026" width="13.1796875" style="31" customWidth="1"/>
    <col min="1027" max="1030" width="9.1796875" style="31"/>
    <col min="1031" max="1031" width="13.453125" style="31" customWidth="1"/>
    <col min="1032" max="1032" width="15.54296875" style="31" customWidth="1"/>
    <col min="1033" max="1033" width="15" style="31" customWidth="1"/>
    <col min="1034" max="1281" width="9.1796875" style="31"/>
    <col min="1282" max="1282" width="13.1796875" style="31" customWidth="1"/>
    <col min="1283" max="1286" width="9.1796875" style="31"/>
    <col min="1287" max="1287" width="13.453125" style="31" customWidth="1"/>
    <col min="1288" max="1288" width="15.54296875" style="31" customWidth="1"/>
    <col min="1289" max="1289" width="15" style="31" customWidth="1"/>
    <col min="1290" max="1537" width="9.1796875" style="31"/>
    <col min="1538" max="1538" width="13.1796875" style="31" customWidth="1"/>
    <col min="1539" max="1542" width="9.1796875" style="31"/>
    <col min="1543" max="1543" width="13.453125" style="31" customWidth="1"/>
    <col min="1544" max="1544" width="15.54296875" style="31" customWidth="1"/>
    <col min="1545" max="1545" width="15" style="31" customWidth="1"/>
    <col min="1546" max="1793" width="9.1796875" style="31"/>
    <col min="1794" max="1794" width="13.1796875" style="31" customWidth="1"/>
    <col min="1795" max="1798" width="9.1796875" style="31"/>
    <col min="1799" max="1799" width="13.453125" style="31" customWidth="1"/>
    <col min="1800" max="1800" width="15.54296875" style="31" customWidth="1"/>
    <col min="1801" max="1801" width="15" style="31" customWidth="1"/>
    <col min="1802" max="2049" width="9.1796875" style="31"/>
    <col min="2050" max="2050" width="13.1796875" style="31" customWidth="1"/>
    <col min="2051" max="2054" width="9.1796875" style="31"/>
    <col min="2055" max="2055" width="13.453125" style="31" customWidth="1"/>
    <col min="2056" max="2056" width="15.54296875" style="31" customWidth="1"/>
    <col min="2057" max="2057" width="15" style="31" customWidth="1"/>
    <col min="2058" max="2305" width="9.1796875" style="31"/>
    <col min="2306" max="2306" width="13.1796875" style="31" customWidth="1"/>
    <col min="2307" max="2310" width="9.1796875" style="31"/>
    <col min="2311" max="2311" width="13.453125" style="31" customWidth="1"/>
    <col min="2312" max="2312" width="15.54296875" style="31" customWidth="1"/>
    <col min="2313" max="2313" width="15" style="31" customWidth="1"/>
    <col min="2314" max="2561" width="9.1796875" style="31"/>
    <col min="2562" max="2562" width="13.1796875" style="31" customWidth="1"/>
    <col min="2563" max="2566" width="9.1796875" style="31"/>
    <col min="2567" max="2567" width="13.453125" style="31" customWidth="1"/>
    <col min="2568" max="2568" width="15.54296875" style="31" customWidth="1"/>
    <col min="2569" max="2569" width="15" style="31" customWidth="1"/>
    <col min="2570" max="2817" width="9.1796875" style="31"/>
    <col min="2818" max="2818" width="13.1796875" style="31" customWidth="1"/>
    <col min="2819" max="2822" width="9.1796875" style="31"/>
    <col min="2823" max="2823" width="13.453125" style="31" customWidth="1"/>
    <col min="2824" max="2824" width="15.54296875" style="31" customWidth="1"/>
    <col min="2825" max="2825" width="15" style="31" customWidth="1"/>
    <col min="2826" max="3073" width="9.1796875" style="31"/>
    <col min="3074" max="3074" width="13.1796875" style="31" customWidth="1"/>
    <col min="3075" max="3078" width="9.1796875" style="31"/>
    <col min="3079" max="3079" width="13.453125" style="31" customWidth="1"/>
    <col min="3080" max="3080" width="15.54296875" style="31" customWidth="1"/>
    <col min="3081" max="3081" width="15" style="31" customWidth="1"/>
    <col min="3082" max="3329" width="9.1796875" style="31"/>
    <col min="3330" max="3330" width="13.1796875" style="31" customWidth="1"/>
    <col min="3331" max="3334" width="9.1796875" style="31"/>
    <col min="3335" max="3335" width="13.453125" style="31" customWidth="1"/>
    <col min="3336" max="3336" width="15.54296875" style="31" customWidth="1"/>
    <col min="3337" max="3337" width="15" style="31" customWidth="1"/>
    <col min="3338" max="3585" width="9.1796875" style="31"/>
    <col min="3586" max="3586" width="13.1796875" style="31" customWidth="1"/>
    <col min="3587" max="3590" width="9.1796875" style="31"/>
    <col min="3591" max="3591" width="13.453125" style="31" customWidth="1"/>
    <col min="3592" max="3592" width="15.54296875" style="31" customWidth="1"/>
    <col min="3593" max="3593" width="15" style="31" customWidth="1"/>
    <col min="3594" max="3841" width="9.1796875" style="31"/>
    <col min="3842" max="3842" width="13.1796875" style="31" customWidth="1"/>
    <col min="3843" max="3846" width="9.1796875" style="31"/>
    <col min="3847" max="3847" width="13.453125" style="31" customWidth="1"/>
    <col min="3848" max="3848" width="15.54296875" style="31" customWidth="1"/>
    <col min="3849" max="3849" width="15" style="31" customWidth="1"/>
    <col min="3850" max="4097" width="9.1796875" style="31"/>
    <col min="4098" max="4098" width="13.1796875" style="31" customWidth="1"/>
    <col min="4099" max="4102" width="9.1796875" style="31"/>
    <col min="4103" max="4103" width="13.453125" style="31" customWidth="1"/>
    <col min="4104" max="4104" width="15.54296875" style="31" customWidth="1"/>
    <col min="4105" max="4105" width="15" style="31" customWidth="1"/>
    <col min="4106" max="4353" width="9.1796875" style="31"/>
    <col min="4354" max="4354" width="13.1796875" style="31" customWidth="1"/>
    <col min="4355" max="4358" width="9.1796875" style="31"/>
    <col min="4359" max="4359" width="13.453125" style="31" customWidth="1"/>
    <col min="4360" max="4360" width="15.54296875" style="31" customWidth="1"/>
    <col min="4361" max="4361" width="15" style="31" customWidth="1"/>
    <col min="4362" max="4609" width="9.1796875" style="31"/>
    <col min="4610" max="4610" width="13.1796875" style="31" customWidth="1"/>
    <col min="4611" max="4614" width="9.1796875" style="31"/>
    <col min="4615" max="4615" width="13.453125" style="31" customWidth="1"/>
    <col min="4616" max="4616" width="15.54296875" style="31" customWidth="1"/>
    <col min="4617" max="4617" width="15" style="31" customWidth="1"/>
    <col min="4618" max="4865" width="9.1796875" style="31"/>
    <col min="4866" max="4866" width="13.1796875" style="31" customWidth="1"/>
    <col min="4867" max="4870" width="9.1796875" style="31"/>
    <col min="4871" max="4871" width="13.453125" style="31" customWidth="1"/>
    <col min="4872" max="4872" width="15.54296875" style="31" customWidth="1"/>
    <col min="4873" max="4873" width="15" style="31" customWidth="1"/>
    <col min="4874" max="5121" width="9.1796875" style="31"/>
    <col min="5122" max="5122" width="13.1796875" style="31" customWidth="1"/>
    <col min="5123" max="5126" width="9.1796875" style="31"/>
    <col min="5127" max="5127" width="13.453125" style="31" customWidth="1"/>
    <col min="5128" max="5128" width="15.54296875" style="31" customWidth="1"/>
    <col min="5129" max="5129" width="15" style="31" customWidth="1"/>
    <col min="5130" max="5377" width="9.1796875" style="31"/>
    <col min="5378" max="5378" width="13.1796875" style="31" customWidth="1"/>
    <col min="5379" max="5382" width="9.1796875" style="31"/>
    <col min="5383" max="5383" width="13.453125" style="31" customWidth="1"/>
    <col min="5384" max="5384" width="15.54296875" style="31" customWidth="1"/>
    <col min="5385" max="5385" width="15" style="31" customWidth="1"/>
    <col min="5386" max="5633" width="9.1796875" style="31"/>
    <col min="5634" max="5634" width="13.1796875" style="31" customWidth="1"/>
    <col min="5635" max="5638" width="9.1796875" style="31"/>
    <col min="5639" max="5639" width="13.453125" style="31" customWidth="1"/>
    <col min="5640" max="5640" width="15.54296875" style="31" customWidth="1"/>
    <col min="5641" max="5641" width="15" style="31" customWidth="1"/>
    <col min="5642" max="5889" width="9.1796875" style="31"/>
    <col min="5890" max="5890" width="13.1796875" style="31" customWidth="1"/>
    <col min="5891" max="5894" width="9.1796875" style="31"/>
    <col min="5895" max="5895" width="13.453125" style="31" customWidth="1"/>
    <col min="5896" max="5896" width="15.54296875" style="31" customWidth="1"/>
    <col min="5897" max="5897" width="15" style="31" customWidth="1"/>
    <col min="5898" max="6145" width="9.1796875" style="31"/>
    <col min="6146" max="6146" width="13.1796875" style="31" customWidth="1"/>
    <col min="6147" max="6150" width="9.1796875" style="31"/>
    <col min="6151" max="6151" width="13.453125" style="31" customWidth="1"/>
    <col min="6152" max="6152" width="15.54296875" style="31" customWidth="1"/>
    <col min="6153" max="6153" width="15" style="31" customWidth="1"/>
    <col min="6154" max="6401" width="9.1796875" style="31"/>
    <col min="6402" max="6402" width="13.1796875" style="31" customWidth="1"/>
    <col min="6403" max="6406" width="9.1796875" style="31"/>
    <col min="6407" max="6407" width="13.453125" style="31" customWidth="1"/>
    <col min="6408" max="6408" width="15.54296875" style="31" customWidth="1"/>
    <col min="6409" max="6409" width="15" style="31" customWidth="1"/>
    <col min="6410" max="6657" width="9.1796875" style="31"/>
    <col min="6658" max="6658" width="13.1796875" style="31" customWidth="1"/>
    <col min="6659" max="6662" width="9.1796875" style="31"/>
    <col min="6663" max="6663" width="13.453125" style="31" customWidth="1"/>
    <col min="6664" max="6664" width="15.54296875" style="31" customWidth="1"/>
    <col min="6665" max="6665" width="15" style="31" customWidth="1"/>
    <col min="6666" max="6913" width="9.1796875" style="31"/>
    <col min="6914" max="6914" width="13.1796875" style="31" customWidth="1"/>
    <col min="6915" max="6918" width="9.1796875" style="31"/>
    <col min="6919" max="6919" width="13.453125" style="31" customWidth="1"/>
    <col min="6920" max="6920" width="15.54296875" style="31" customWidth="1"/>
    <col min="6921" max="6921" width="15" style="31" customWidth="1"/>
    <col min="6922" max="7169" width="9.1796875" style="31"/>
    <col min="7170" max="7170" width="13.1796875" style="31" customWidth="1"/>
    <col min="7171" max="7174" width="9.1796875" style="31"/>
    <col min="7175" max="7175" width="13.453125" style="31" customWidth="1"/>
    <col min="7176" max="7176" width="15.54296875" style="31" customWidth="1"/>
    <col min="7177" max="7177" width="15" style="31" customWidth="1"/>
    <col min="7178" max="7425" width="9.1796875" style="31"/>
    <col min="7426" max="7426" width="13.1796875" style="31" customWidth="1"/>
    <col min="7427" max="7430" width="9.1796875" style="31"/>
    <col min="7431" max="7431" width="13.453125" style="31" customWidth="1"/>
    <col min="7432" max="7432" width="15.54296875" style="31" customWidth="1"/>
    <col min="7433" max="7433" width="15" style="31" customWidth="1"/>
    <col min="7434" max="7681" width="9.1796875" style="31"/>
    <col min="7682" max="7682" width="13.1796875" style="31" customWidth="1"/>
    <col min="7683" max="7686" width="9.1796875" style="31"/>
    <col min="7687" max="7687" width="13.453125" style="31" customWidth="1"/>
    <col min="7688" max="7688" width="15.54296875" style="31" customWidth="1"/>
    <col min="7689" max="7689" width="15" style="31" customWidth="1"/>
    <col min="7690" max="7937" width="9.1796875" style="31"/>
    <col min="7938" max="7938" width="13.1796875" style="31" customWidth="1"/>
    <col min="7939" max="7942" width="9.1796875" style="31"/>
    <col min="7943" max="7943" width="13.453125" style="31" customWidth="1"/>
    <col min="7944" max="7944" width="15.54296875" style="31" customWidth="1"/>
    <col min="7945" max="7945" width="15" style="31" customWidth="1"/>
    <col min="7946" max="8193" width="9.1796875" style="31"/>
    <col min="8194" max="8194" width="13.1796875" style="31" customWidth="1"/>
    <col min="8195" max="8198" width="9.1796875" style="31"/>
    <col min="8199" max="8199" width="13.453125" style="31" customWidth="1"/>
    <col min="8200" max="8200" width="15.54296875" style="31" customWidth="1"/>
    <col min="8201" max="8201" width="15" style="31" customWidth="1"/>
    <col min="8202" max="8449" width="9.1796875" style="31"/>
    <col min="8450" max="8450" width="13.1796875" style="31" customWidth="1"/>
    <col min="8451" max="8454" width="9.1796875" style="31"/>
    <col min="8455" max="8455" width="13.453125" style="31" customWidth="1"/>
    <col min="8456" max="8456" width="15.54296875" style="31" customWidth="1"/>
    <col min="8457" max="8457" width="15" style="31" customWidth="1"/>
    <col min="8458" max="8705" width="9.1796875" style="31"/>
    <col min="8706" max="8706" width="13.1796875" style="31" customWidth="1"/>
    <col min="8707" max="8710" width="9.1796875" style="31"/>
    <col min="8711" max="8711" width="13.453125" style="31" customWidth="1"/>
    <col min="8712" max="8712" width="15.54296875" style="31" customWidth="1"/>
    <col min="8713" max="8713" width="15" style="31" customWidth="1"/>
    <col min="8714" max="8961" width="9.1796875" style="31"/>
    <col min="8962" max="8962" width="13.1796875" style="31" customWidth="1"/>
    <col min="8963" max="8966" width="9.1796875" style="31"/>
    <col min="8967" max="8967" width="13.453125" style="31" customWidth="1"/>
    <col min="8968" max="8968" width="15.54296875" style="31" customWidth="1"/>
    <col min="8969" max="8969" width="15" style="31" customWidth="1"/>
    <col min="8970" max="9217" width="9.1796875" style="31"/>
    <col min="9218" max="9218" width="13.1796875" style="31" customWidth="1"/>
    <col min="9219" max="9222" width="9.1796875" style="31"/>
    <col min="9223" max="9223" width="13.453125" style="31" customWidth="1"/>
    <col min="9224" max="9224" width="15.54296875" style="31" customWidth="1"/>
    <col min="9225" max="9225" width="15" style="31" customWidth="1"/>
    <col min="9226" max="9473" width="9.1796875" style="31"/>
    <col min="9474" max="9474" width="13.1796875" style="31" customWidth="1"/>
    <col min="9475" max="9478" width="9.1796875" style="31"/>
    <col min="9479" max="9479" width="13.453125" style="31" customWidth="1"/>
    <col min="9480" max="9480" width="15.54296875" style="31" customWidth="1"/>
    <col min="9481" max="9481" width="15" style="31" customWidth="1"/>
    <col min="9482" max="9729" width="9.1796875" style="31"/>
    <col min="9730" max="9730" width="13.1796875" style="31" customWidth="1"/>
    <col min="9731" max="9734" width="9.1796875" style="31"/>
    <col min="9735" max="9735" width="13.453125" style="31" customWidth="1"/>
    <col min="9736" max="9736" width="15.54296875" style="31" customWidth="1"/>
    <col min="9737" max="9737" width="15" style="31" customWidth="1"/>
    <col min="9738" max="9985" width="9.1796875" style="31"/>
    <col min="9986" max="9986" width="13.1796875" style="31" customWidth="1"/>
    <col min="9987" max="9990" width="9.1796875" style="31"/>
    <col min="9991" max="9991" width="13.453125" style="31" customWidth="1"/>
    <col min="9992" max="9992" width="15.54296875" style="31" customWidth="1"/>
    <col min="9993" max="9993" width="15" style="31" customWidth="1"/>
    <col min="9994" max="10241" width="9.1796875" style="31"/>
    <col min="10242" max="10242" width="13.1796875" style="31" customWidth="1"/>
    <col min="10243" max="10246" width="9.1796875" style="31"/>
    <col min="10247" max="10247" width="13.453125" style="31" customWidth="1"/>
    <col min="10248" max="10248" width="15.54296875" style="31" customWidth="1"/>
    <col min="10249" max="10249" width="15" style="31" customWidth="1"/>
    <col min="10250" max="10497" width="9.1796875" style="31"/>
    <col min="10498" max="10498" width="13.1796875" style="31" customWidth="1"/>
    <col min="10499" max="10502" width="9.1796875" style="31"/>
    <col min="10503" max="10503" width="13.453125" style="31" customWidth="1"/>
    <col min="10504" max="10504" width="15.54296875" style="31" customWidth="1"/>
    <col min="10505" max="10505" width="15" style="31" customWidth="1"/>
    <col min="10506" max="10753" width="9.1796875" style="31"/>
    <col min="10754" max="10754" width="13.1796875" style="31" customWidth="1"/>
    <col min="10755" max="10758" width="9.1796875" style="31"/>
    <col min="10759" max="10759" width="13.453125" style="31" customWidth="1"/>
    <col min="10760" max="10760" width="15.54296875" style="31" customWidth="1"/>
    <col min="10761" max="10761" width="15" style="31" customWidth="1"/>
    <col min="10762" max="11009" width="9.1796875" style="31"/>
    <col min="11010" max="11010" width="13.1796875" style="31" customWidth="1"/>
    <col min="11011" max="11014" width="9.1796875" style="31"/>
    <col min="11015" max="11015" width="13.453125" style="31" customWidth="1"/>
    <col min="11016" max="11016" width="15.54296875" style="31" customWidth="1"/>
    <col min="11017" max="11017" width="15" style="31" customWidth="1"/>
    <col min="11018" max="11265" width="9.1796875" style="31"/>
    <col min="11266" max="11266" width="13.1796875" style="31" customWidth="1"/>
    <col min="11267" max="11270" width="9.1796875" style="31"/>
    <col min="11271" max="11271" width="13.453125" style="31" customWidth="1"/>
    <col min="11272" max="11272" width="15.54296875" style="31" customWidth="1"/>
    <col min="11273" max="11273" width="15" style="31" customWidth="1"/>
    <col min="11274" max="11521" width="9.1796875" style="31"/>
    <col min="11522" max="11522" width="13.1796875" style="31" customWidth="1"/>
    <col min="11523" max="11526" width="9.1796875" style="31"/>
    <col min="11527" max="11527" width="13.453125" style="31" customWidth="1"/>
    <col min="11528" max="11528" width="15.54296875" style="31" customWidth="1"/>
    <col min="11529" max="11529" width="15" style="31" customWidth="1"/>
    <col min="11530" max="11777" width="9.1796875" style="31"/>
    <col min="11778" max="11778" width="13.1796875" style="31" customWidth="1"/>
    <col min="11779" max="11782" width="9.1796875" style="31"/>
    <col min="11783" max="11783" width="13.453125" style="31" customWidth="1"/>
    <col min="11784" max="11784" width="15.54296875" style="31" customWidth="1"/>
    <col min="11785" max="11785" width="15" style="31" customWidth="1"/>
    <col min="11786" max="12033" width="9.1796875" style="31"/>
    <col min="12034" max="12034" width="13.1796875" style="31" customWidth="1"/>
    <col min="12035" max="12038" width="9.1796875" style="31"/>
    <col min="12039" max="12039" width="13.453125" style="31" customWidth="1"/>
    <col min="12040" max="12040" width="15.54296875" style="31" customWidth="1"/>
    <col min="12041" max="12041" width="15" style="31" customWidth="1"/>
    <col min="12042" max="12289" width="9.1796875" style="31"/>
    <col min="12290" max="12290" width="13.1796875" style="31" customWidth="1"/>
    <col min="12291" max="12294" width="9.1796875" style="31"/>
    <col min="12295" max="12295" width="13.453125" style="31" customWidth="1"/>
    <col min="12296" max="12296" width="15.54296875" style="31" customWidth="1"/>
    <col min="12297" max="12297" width="15" style="31" customWidth="1"/>
    <col min="12298" max="12545" width="9.1796875" style="31"/>
    <col min="12546" max="12546" width="13.1796875" style="31" customWidth="1"/>
    <col min="12547" max="12550" width="9.1796875" style="31"/>
    <col min="12551" max="12551" width="13.453125" style="31" customWidth="1"/>
    <col min="12552" max="12552" width="15.54296875" style="31" customWidth="1"/>
    <col min="12553" max="12553" width="15" style="31" customWidth="1"/>
    <col min="12554" max="12801" width="9.1796875" style="31"/>
    <col min="12802" max="12802" width="13.1796875" style="31" customWidth="1"/>
    <col min="12803" max="12806" width="9.1796875" style="31"/>
    <col min="12807" max="12807" width="13.453125" style="31" customWidth="1"/>
    <col min="12808" max="12808" width="15.54296875" style="31" customWidth="1"/>
    <col min="12809" max="12809" width="15" style="31" customWidth="1"/>
    <col min="12810" max="13057" width="9.1796875" style="31"/>
    <col min="13058" max="13058" width="13.1796875" style="31" customWidth="1"/>
    <col min="13059" max="13062" width="9.1796875" style="31"/>
    <col min="13063" max="13063" width="13.453125" style="31" customWidth="1"/>
    <col min="13064" max="13064" width="15.54296875" style="31" customWidth="1"/>
    <col min="13065" max="13065" width="15" style="31" customWidth="1"/>
    <col min="13066" max="13313" width="9.1796875" style="31"/>
    <col min="13314" max="13314" width="13.1796875" style="31" customWidth="1"/>
    <col min="13315" max="13318" width="9.1796875" style="31"/>
    <col min="13319" max="13319" width="13.453125" style="31" customWidth="1"/>
    <col min="13320" max="13320" width="15.54296875" style="31" customWidth="1"/>
    <col min="13321" max="13321" width="15" style="31" customWidth="1"/>
    <col min="13322" max="13569" width="9.1796875" style="31"/>
    <col min="13570" max="13570" width="13.1796875" style="31" customWidth="1"/>
    <col min="13571" max="13574" width="9.1796875" style="31"/>
    <col min="13575" max="13575" width="13.453125" style="31" customWidth="1"/>
    <col min="13576" max="13576" width="15.54296875" style="31" customWidth="1"/>
    <col min="13577" max="13577" width="15" style="31" customWidth="1"/>
    <col min="13578" max="13825" width="9.1796875" style="31"/>
    <col min="13826" max="13826" width="13.1796875" style="31" customWidth="1"/>
    <col min="13827" max="13830" width="9.1796875" style="31"/>
    <col min="13831" max="13831" width="13.453125" style="31" customWidth="1"/>
    <col min="13832" max="13832" width="15.54296875" style="31" customWidth="1"/>
    <col min="13833" max="13833" width="15" style="31" customWidth="1"/>
    <col min="13834" max="14081" width="9.1796875" style="31"/>
    <col min="14082" max="14082" width="13.1796875" style="31" customWidth="1"/>
    <col min="14083" max="14086" width="9.1796875" style="31"/>
    <col min="14087" max="14087" width="13.453125" style="31" customWidth="1"/>
    <col min="14088" max="14088" width="15.54296875" style="31" customWidth="1"/>
    <col min="14089" max="14089" width="15" style="31" customWidth="1"/>
    <col min="14090" max="14337" width="9.1796875" style="31"/>
    <col min="14338" max="14338" width="13.1796875" style="31" customWidth="1"/>
    <col min="14339" max="14342" width="9.1796875" style="31"/>
    <col min="14343" max="14343" width="13.453125" style="31" customWidth="1"/>
    <col min="14344" max="14344" width="15.54296875" style="31" customWidth="1"/>
    <col min="14345" max="14345" width="15" style="31" customWidth="1"/>
    <col min="14346" max="14593" width="9.1796875" style="31"/>
    <col min="14594" max="14594" width="13.1796875" style="31" customWidth="1"/>
    <col min="14595" max="14598" width="9.1796875" style="31"/>
    <col min="14599" max="14599" width="13.453125" style="31" customWidth="1"/>
    <col min="14600" max="14600" width="15.54296875" style="31" customWidth="1"/>
    <col min="14601" max="14601" width="15" style="31" customWidth="1"/>
    <col min="14602" max="14849" width="9.1796875" style="31"/>
    <col min="14850" max="14850" width="13.1796875" style="31" customWidth="1"/>
    <col min="14851" max="14854" width="9.1796875" style="31"/>
    <col min="14855" max="14855" width="13.453125" style="31" customWidth="1"/>
    <col min="14856" max="14856" width="15.54296875" style="31" customWidth="1"/>
    <col min="14857" max="14857" width="15" style="31" customWidth="1"/>
    <col min="14858" max="15105" width="9.1796875" style="31"/>
    <col min="15106" max="15106" width="13.1796875" style="31" customWidth="1"/>
    <col min="15107" max="15110" width="9.1796875" style="31"/>
    <col min="15111" max="15111" width="13.453125" style="31" customWidth="1"/>
    <col min="15112" max="15112" width="15.54296875" style="31" customWidth="1"/>
    <col min="15113" max="15113" width="15" style="31" customWidth="1"/>
    <col min="15114" max="15361" width="9.1796875" style="31"/>
    <col min="15362" max="15362" width="13.1796875" style="31" customWidth="1"/>
    <col min="15363" max="15366" width="9.1796875" style="31"/>
    <col min="15367" max="15367" width="13.453125" style="31" customWidth="1"/>
    <col min="15368" max="15368" width="15.54296875" style="31" customWidth="1"/>
    <col min="15369" max="15369" width="15" style="31" customWidth="1"/>
    <col min="15370" max="15617" width="9.1796875" style="31"/>
    <col min="15618" max="15618" width="13.1796875" style="31" customWidth="1"/>
    <col min="15619" max="15622" width="9.1796875" style="31"/>
    <col min="15623" max="15623" width="13.453125" style="31" customWidth="1"/>
    <col min="15624" max="15624" width="15.54296875" style="31" customWidth="1"/>
    <col min="15625" max="15625" width="15" style="31" customWidth="1"/>
    <col min="15626" max="15873" width="9.1796875" style="31"/>
    <col min="15874" max="15874" width="13.1796875" style="31" customWidth="1"/>
    <col min="15875" max="15878" width="9.1796875" style="31"/>
    <col min="15879" max="15879" width="13.453125" style="31" customWidth="1"/>
    <col min="15880" max="15880" width="15.54296875" style="31" customWidth="1"/>
    <col min="15881" max="15881" width="15" style="31" customWidth="1"/>
    <col min="15882" max="16129" width="9.1796875" style="31"/>
    <col min="16130" max="16130" width="13.1796875" style="31" customWidth="1"/>
    <col min="16131" max="16134" width="9.1796875" style="31"/>
    <col min="16135" max="16135" width="13.453125" style="31" customWidth="1"/>
    <col min="16136" max="16136" width="15.54296875" style="31" customWidth="1"/>
    <col min="16137" max="16137" width="15" style="31" customWidth="1"/>
    <col min="16138" max="16384" width="9.1796875" style="31"/>
  </cols>
  <sheetData>
    <row r="1" spans="1:9" x14ac:dyDescent="0.3">
      <c r="A1" s="29" t="s">
        <v>61</v>
      </c>
      <c r="B1" s="29"/>
      <c r="C1" s="29"/>
      <c r="D1" s="29"/>
      <c r="E1" s="29"/>
      <c r="F1" s="29"/>
      <c r="G1" s="29"/>
      <c r="H1" s="30"/>
      <c r="I1" s="30"/>
    </row>
    <row r="2" spans="1:9" x14ac:dyDescent="0.3">
      <c r="A2" s="29" t="s">
        <v>62</v>
      </c>
      <c r="B2" s="29"/>
      <c r="C2" s="29"/>
      <c r="D2" s="29"/>
      <c r="E2" s="29"/>
      <c r="F2" s="29"/>
      <c r="G2" s="29"/>
      <c r="H2" s="30"/>
      <c r="I2" s="30"/>
    </row>
    <row r="3" spans="1:9" x14ac:dyDescent="0.3">
      <c r="A3" s="29" t="s">
        <v>63</v>
      </c>
      <c r="B3" s="29"/>
      <c r="C3" s="29"/>
      <c r="D3" s="29"/>
      <c r="E3" s="29"/>
      <c r="F3" s="29"/>
      <c r="G3" s="29"/>
      <c r="H3" s="30"/>
      <c r="I3" s="30"/>
    </row>
    <row r="4" spans="1:9" x14ac:dyDescent="0.3">
      <c r="A4" s="29" t="s">
        <v>64</v>
      </c>
      <c r="B4" s="29"/>
      <c r="C4" s="29"/>
      <c r="D4" s="29"/>
      <c r="E4" s="29"/>
      <c r="F4" s="29"/>
      <c r="G4" s="29"/>
      <c r="H4" s="30"/>
      <c r="I4" s="30"/>
    </row>
    <row r="5" spans="1:9" ht="14.5" x14ac:dyDescent="0.35">
      <c r="A5" s="29"/>
      <c r="B5" s="29"/>
      <c r="C5" s="29"/>
      <c r="D5" s="29"/>
      <c r="E5" s="111" t="s">
        <v>108</v>
      </c>
      <c r="F5" s="112"/>
      <c r="G5" s="29"/>
      <c r="H5" s="30"/>
      <c r="I5" s="30"/>
    </row>
    <row r="6" spans="1:9" x14ac:dyDescent="0.3">
      <c r="A6" s="29"/>
      <c r="B6" s="29"/>
      <c r="C6" s="29"/>
      <c r="D6" s="29"/>
      <c r="E6" s="29"/>
      <c r="F6" s="29"/>
      <c r="G6" s="29"/>
      <c r="H6" s="30"/>
      <c r="I6" s="30"/>
    </row>
    <row r="8" spans="1:9" x14ac:dyDescent="0.3">
      <c r="A8" s="110" t="s">
        <v>65</v>
      </c>
      <c r="B8" s="110"/>
      <c r="C8" s="32"/>
      <c r="D8" s="32"/>
      <c r="E8" s="32"/>
      <c r="F8" s="32"/>
      <c r="G8" s="32"/>
    </row>
    <row r="9" spans="1:9" x14ac:dyDescent="0.3">
      <c r="A9" s="110" t="s">
        <v>66</v>
      </c>
      <c r="B9" s="110"/>
      <c r="C9" s="34"/>
      <c r="D9" s="34"/>
      <c r="E9" s="34"/>
      <c r="F9" s="34"/>
      <c r="G9" s="34"/>
    </row>
    <row r="10" spans="1:9" x14ac:dyDescent="0.3">
      <c r="A10" s="110" t="s">
        <v>67</v>
      </c>
      <c r="B10" s="110"/>
      <c r="C10" s="34"/>
      <c r="D10" s="34"/>
      <c r="E10" s="34"/>
      <c r="F10" s="34"/>
      <c r="G10" s="34"/>
    </row>
    <row r="11" spans="1:9" x14ac:dyDescent="0.3">
      <c r="A11" s="110" t="s">
        <v>68</v>
      </c>
      <c r="B11" s="110"/>
      <c r="C11" s="34"/>
      <c r="D11" s="34"/>
      <c r="E11" s="34"/>
      <c r="F11" s="34"/>
      <c r="G11" s="34"/>
    </row>
    <row r="13" spans="1:9" x14ac:dyDescent="0.3">
      <c r="A13" s="31" t="s">
        <v>69</v>
      </c>
    </row>
    <row r="14" spans="1:9" x14ac:dyDescent="0.3">
      <c r="H14" s="35" t="s">
        <v>70</v>
      </c>
      <c r="I14" s="35" t="s">
        <v>71</v>
      </c>
    </row>
    <row r="15" spans="1:9" x14ac:dyDescent="0.3">
      <c r="B15" s="31" t="s">
        <v>72</v>
      </c>
    </row>
    <row r="16" spans="1:9" x14ac:dyDescent="0.3">
      <c r="B16" s="31" t="s">
        <v>73</v>
      </c>
      <c r="D16" s="36"/>
      <c r="E16" s="32"/>
      <c r="F16" s="32"/>
      <c r="H16" s="37">
        <v>0</v>
      </c>
      <c r="I16" s="38">
        <v>0</v>
      </c>
    </row>
    <row r="17" spans="1:9" x14ac:dyDescent="0.3">
      <c r="B17" s="31" t="s">
        <v>74</v>
      </c>
      <c r="H17" s="37">
        <v>0</v>
      </c>
      <c r="I17" s="38">
        <f>H17</f>
        <v>0</v>
      </c>
    </row>
    <row r="19" spans="1:9" x14ac:dyDescent="0.3">
      <c r="B19" s="31" t="s">
        <v>75</v>
      </c>
      <c r="H19" s="33">
        <f>H16+H17</f>
        <v>0</v>
      </c>
      <c r="I19" s="38">
        <v>0</v>
      </c>
    </row>
    <row r="21" spans="1:9" x14ac:dyDescent="0.3">
      <c r="B21" s="31" t="s">
        <v>76</v>
      </c>
    </row>
    <row r="22" spans="1:9" x14ac:dyDescent="0.3">
      <c r="B22" s="31" t="s">
        <v>73</v>
      </c>
      <c r="F22" s="31" t="s">
        <v>77</v>
      </c>
      <c r="H22" s="37">
        <v>0</v>
      </c>
      <c r="I22" s="38">
        <v>0</v>
      </c>
    </row>
    <row r="23" spans="1:9" x14ac:dyDescent="0.3">
      <c r="F23" s="31" t="s">
        <v>78</v>
      </c>
      <c r="H23" s="37">
        <v>0</v>
      </c>
      <c r="I23" s="38">
        <v>0</v>
      </c>
    </row>
    <row r="24" spans="1:9" x14ac:dyDescent="0.3">
      <c r="F24" s="31" t="s">
        <v>24</v>
      </c>
      <c r="H24" s="37">
        <v>0</v>
      </c>
      <c r="I24" s="38">
        <v>0</v>
      </c>
    </row>
    <row r="25" spans="1:9" x14ac:dyDescent="0.3">
      <c r="B25" s="31" t="s">
        <v>79</v>
      </c>
      <c r="H25" s="39">
        <v>0</v>
      </c>
      <c r="I25" s="38">
        <v>0</v>
      </c>
    </row>
    <row r="26" spans="1:9" x14ac:dyDescent="0.3">
      <c r="H26" s="39"/>
      <c r="I26" s="38"/>
    </row>
    <row r="27" spans="1:9" x14ac:dyDescent="0.3">
      <c r="B27" s="31" t="s">
        <v>80</v>
      </c>
      <c r="H27" s="39">
        <f>SUM(H22:H25)</f>
        <v>0</v>
      </c>
      <c r="I27" s="38">
        <v>0</v>
      </c>
    </row>
    <row r="29" spans="1:9" x14ac:dyDescent="0.3">
      <c r="B29" s="31" t="s">
        <v>81</v>
      </c>
      <c r="H29" s="33">
        <f>H16-H27</f>
        <v>0</v>
      </c>
      <c r="I29" s="38">
        <v>0</v>
      </c>
    </row>
    <row r="32" spans="1:9" x14ac:dyDescent="0.3">
      <c r="A32" s="31" t="s">
        <v>82</v>
      </c>
    </row>
    <row r="34" spans="1:9" x14ac:dyDescent="0.3">
      <c r="B34" s="31" t="s">
        <v>83</v>
      </c>
    </row>
    <row r="35" spans="1:9" x14ac:dyDescent="0.3">
      <c r="B35" s="40" t="s">
        <v>84</v>
      </c>
      <c r="C35" s="31" t="s">
        <v>85</v>
      </c>
      <c r="H35" s="33" t="e">
        <f>H29*B35</f>
        <v>#VALUE!</v>
      </c>
      <c r="I35" s="38">
        <v>0</v>
      </c>
    </row>
    <row r="37" spans="1:9" x14ac:dyDescent="0.3">
      <c r="B37" s="31" t="s">
        <v>86</v>
      </c>
    </row>
    <row r="38" spans="1:9" x14ac:dyDescent="0.3">
      <c r="B38" s="40" t="s">
        <v>84</v>
      </c>
      <c r="C38" s="31" t="s">
        <v>85</v>
      </c>
      <c r="H38" s="33" t="e">
        <f>B38*H29</f>
        <v>#VALUE!</v>
      </c>
      <c r="I38" s="38">
        <v>0</v>
      </c>
    </row>
    <row r="40" spans="1:9" x14ac:dyDescent="0.3">
      <c r="B40" s="31" t="s">
        <v>87</v>
      </c>
    </row>
    <row r="41" spans="1:9" x14ac:dyDescent="0.3">
      <c r="B41" s="40" t="s">
        <v>84</v>
      </c>
      <c r="C41" s="31" t="s">
        <v>85</v>
      </c>
      <c r="H41" s="33" t="e">
        <f>H29-H38-H35</f>
        <v>#VALUE!</v>
      </c>
      <c r="I41" s="38">
        <v>0</v>
      </c>
    </row>
    <row r="43" spans="1:9" x14ac:dyDescent="0.3">
      <c r="C43" s="31" t="s">
        <v>88</v>
      </c>
    </row>
    <row r="44" spans="1:9" ht="18" customHeight="1" x14ac:dyDescent="0.3">
      <c r="C44" s="32" t="s">
        <v>89</v>
      </c>
      <c r="D44" s="32"/>
      <c r="E44" s="32"/>
      <c r="F44" s="32"/>
      <c r="G44" s="32"/>
      <c r="H44" s="33" t="e">
        <f>H41</f>
        <v>#VALUE!</v>
      </c>
      <c r="I44" s="38">
        <v>0</v>
      </c>
    </row>
    <row r="45" spans="1:9" x14ac:dyDescent="0.3">
      <c r="C45" s="34"/>
      <c r="D45" s="34"/>
      <c r="E45" s="34"/>
      <c r="F45" s="34"/>
      <c r="G45" s="34"/>
      <c r="H45" s="33">
        <v>0</v>
      </c>
      <c r="I45" s="38">
        <v>0</v>
      </c>
    </row>
    <row r="46" spans="1:9" x14ac:dyDescent="0.3">
      <c r="C46" s="34"/>
      <c r="D46" s="34"/>
      <c r="E46" s="34"/>
      <c r="F46" s="34"/>
      <c r="G46" s="34"/>
      <c r="H46" s="33">
        <v>0</v>
      </c>
      <c r="I46" s="38">
        <v>0</v>
      </c>
    </row>
    <row r="47" spans="1:9" x14ac:dyDescent="0.3">
      <c r="C47" s="34"/>
      <c r="D47" s="34"/>
      <c r="E47" s="34"/>
      <c r="F47" s="34"/>
      <c r="G47" s="34"/>
    </row>
    <row r="48" spans="1:9" x14ac:dyDescent="0.3">
      <c r="A48" s="31" t="s">
        <v>90</v>
      </c>
      <c r="H48" s="31"/>
      <c r="I48" s="31"/>
    </row>
    <row r="50" spans="2:9" x14ac:dyDescent="0.3">
      <c r="B50" s="31" t="s">
        <v>91</v>
      </c>
      <c r="H50" s="33">
        <v>0</v>
      </c>
      <c r="I50" s="38">
        <v>0</v>
      </c>
    </row>
    <row r="52" spans="2:9" x14ac:dyDescent="0.3">
      <c r="B52" s="31" t="s">
        <v>92</v>
      </c>
      <c r="H52" s="33">
        <v>0</v>
      </c>
      <c r="I52" s="38">
        <v>0</v>
      </c>
    </row>
    <row r="55" spans="2:9" x14ac:dyDescent="0.3">
      <c r="B55" s="31" t="s">
        <v>93</v>
      </c>
      <c r="C55" s="32"/>
      <c r="D55" s="32"/>
      <c r="E55" s="32"/>
      <c r="F55" s="32"/>
      <c r="H55" s="41" t="s">
        <v>94</v>
      </c>
      <c r="I55" s="42"/>
    </row>
    <row r="56" spans="2:9" x14ac:dyDescent="0.3">
      <c r="B56" s="31" t="s">
        <v>95</v>
      </c>
      <c r="C56" s="34"/>
      <c r="D56" s="34"/>
      <c r="E56" s="34"/>
      <c r="F56" s="34"/>
      <c r="H56" s="41" t="s">
        <v>96</v>
      </c>
      <c r="I56" s="42"/>
    </row>
    <row r="57" spans="2:9" x14ac:dyDescent="0.3">
      <c r="B57" s="31" t="s">
        <v>97</v>
      </c>
      <c r="C57" s="34"/>
      <c r="D57" s="34"/>
      <c r="E57" s="34"/>
      <c r="F57" s="34"/>
      <c r="H57" s="41"/>
      <c r="I57" s="42"/>
    </row>
    <row r="58" spans="2:9" x14ac:dyDescent="0.3">
      <c r="B58" s="31" t="s">
        <v>98</v>
      </c>
      <c r="C58" s="34"/>
      <c r="D58" s="34"/>
      <c r="E58" s="34"/>
      <c r="F58" s="34"/>
      <c r="H58" s="41"/>
      <c r="I58" s="41"/>
    </row>
  </sheetData>
  <mergeCells count="5">
    <mergeCell ref="A8:B8"/>
    <mergeCell ref="A9:B9"/>
    <mergeCell ref="A10:B10"/>
    <mergeCell ref="A11:B11"/>
    <mergeCell ref="E5:F5"/>
  </mergeCells>
  <pageMargins left="0.75" right="0.75" top="1" bottom="1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7"/>
  <sheetViews>
    <sheetView zoomScale="75" zoomScaleNormal="75" workbookViewId="0">
      <selection activeCell="L26" sqref="L26"/>
    </sheetView>
  </sheetViews>
  <sheetFormatPr defaultRowHeight="13" x14ac:dyDescent="0.3"/>
  <cols>
    <col min="1" max="1" width="9.1796875" style="31"/>
    <col min="2" max="2" width="13.1796875" style="31" customWidth="1"/>
    <col min="3" max="6" width="9.1796875" style="31"/>
    <col min="7" max="7" width="13.453125" style="31" customWidth="1"/>
    <col min="8" max="8" width="13.1796875" style="33" customWidth="1"/>
    <col min="9" max="9" width="12.7265625" style="33" customWidth="1"/>
    <col min="10" max="257" width="9.1796875" style="31"/>
    <col min="258" max="258" width="13.1796875" style="31" customWidth="1"/>
    <col min="259" max="262" width="9.1796875" style="31"/>
    <col min="263" max="263" width="13.453125" style="31" customWidth="1"/>
    <col min="264" max="264" width="15.54296875" style="31" customWidth="1"/>
    <col min="265" max="265" width="15" style="31" customWidth="1"/>
    <col min="266" max="513" width="9.1796875" style="31"/>
    <col min="514" max="514" width="13.1796875" style="31" customWidth="1"/>
    <col min="515" max="518" width="9.1796875" style="31"/>
    <col min="519" max="519" width="13.453125" style="31" customWidth="1"/>
    <col min="520" max="520" width="15.54296875" style="31" customWidth="1"/>
    <col min="521" max="521" width="15" style="31" customWidth="1"/>
    <col min="522" max="769" width="9.1796875" style="31"/>
    <col min="770" max="770" width="13.1796875" style="31" customWidth="1"/>
    <col min="771" max="774" width="9.1796875" style="31"/>
    <col min="775" max="775" width="13.453125" style="31" customWidth="1"/>
    <col min="776" max="776" width="15.54296875" style="31" customWidth="1"/>
    <col min="777" max="777" width="15" style="31" customWidth="1"/>
    <col min="778" max="1025" width="9.1796875" style="31"/>
    <col min="1026" max="1026" width="13.1796875" style="31" customWidth="1"/>
    <col min="1027" max="1030" width="9.1796875" style="31"/>
    <col min="1031" max="1031" width="13.453125" style="31" customWidth="1"/>
    <col min="1032" max="1032" width="15.54296875" style="31" customWidth="1"/>
    <col min="1033" max="1033" width="15" style="31" customWidth="1"/>
    <col min="1034" max="1281" width="9.1796875" style="31"/>
    <col min="1282" max="1282" width="13.1796875" style="31" customWidth="1"/>
    <col min="1283" max="1286" width="9.1796875" style="31"/>
    <col min="1287" max="1287" width="13.453125" style="31" customWidth="1"/>
    <col min="1288" max="1288" width="15.54296875" style="31" customWidth="1"/>
    <col min="1289" max="1289" width="15" style="31" customWidth="1"/>
    <col min="1290" max="1537" width="9.1796875" style="31"/>
    <col min="1538" max="1538" width="13.1796875" style="31" customWidth="1"/>
    <col min="1539" max="1542" width="9.1796875" style="31"/>
    <col min="1543" max="1543" width="13.453125" style="31" customWidth="1"/>
    <col min="1544" max="1544" width="15.54296875" style="31" customWidth="1"/>
    <col min="1545" max="1545" width="15" style="31" customWidth="1"/>
    <col min="1546" max="1793" width="9.1796875" style="31"/>
    <col min="1794" max="1794" width="13.1796875" style="31" customWidth="1"/>
    <col min="1795" max="1798" width="9.1796875" style="31"/>
    <col min="1799" max="1799" width="13.453125" style="31" customWidth="1"/>
    <col min="1800" max="1800" width="15.54296875" style="31" customWidth="1"/>
    <col min="1801" max="1801" width="15" style="31" customWidth="1"/>
    <col min="1802" max="2049" width="9.1796875" style="31"/>
    <col min="2050" max="2050" width="13.1796875" style="31" customWidth="1"/>
    <col min="2051" max="2054" width="9.1796875" style="31"/>
    <col min="2055" max="2055" width="13.453125" style="31" customWidth="1"/>
    <col min="2056" max="2056" width="15.54296875" style="31" customWidth="1"/>
    <col min="2057" max="2057" width="15" style="31" customWidth="1"/>
    <col min="2058" max="2305" width="9.1796875" style="31"/>
    <col min="2306" max="2306" width="13.1796875" style="31" customWidth="1"/>
    <col min="2307" max="2310" width="9.1796875" style="31"/>
    <col min="2311" max="2311" width="13.453125" style="31" customWidth="1"/>
    <col min="2312" max="2312" width="15.54296875" style="31" customWidth="1"/>
    <col min="2313" max="2313" width="15" style="31" customWidth="1"/>
    <col min="2314" max="2561" width="9.1796875" style="31"/>
    <col min="2562" max="2562" width="13.1796875" style="31" customWidth="1"/>
    <col min="2563" max="2566" width="9.1796875" style="31"/>
    <col min="2567" max="2567" width="13.453125" style="31" customWidth="1"/>
    <col min="2568" max="2568" width="15.54296875" style="31" customWidth="1"/>
    <col min="2569" max="2569" width="15" style="31" customWidth="1"/>
    <col min="2570" max="2817" width="9.1796875" style="31"/>
    <col min="2818" max="2818" width="13.1796875" style="31" customWidth="1"/>
    <col min="2819" max="2822" width="9.1796875" style="31"/>
    <col min="2823" max="2823" width="13.453125" style="31" customWidth="1"/>
    <col min="2824" max="2824" width="15.54296875" style="31" customWidth="1"/>
    <col min="2825" max="2825" width="15" style="31" customWidth="1"/>
    <col min="2826" max="3073" width="9.1796875" style="31"/>
    <col min="3074" max="3074" width="13.1796875" style="31" customWidth="1"/>
    <col min="3075" max="3078" width="9.1796875" style="31"/>
    <col min="3079" max="3079" width="13.453125" style="31" customWidth="1"/>
    <col min="3080" max="3080" width="15.54296875" style="31" customWidth="1"/>
    <col min="3081" max="3081" width="15" style="31" customWidth="1"/>
    <col min="3082" max="3329" width="9.1796875" style="31"/>
    <col min="3330" max="3330" width="13.1796875" style="31" customWidth="1"/>
    <col min="3331" max="3334" width="9.1796875" style="31"/>
    <col min="3335" max="3335" width="13.453125" style="31" customWidth="1"/>
    <col min="3336" max="3336" width="15.54296875" style="31" customWidth="1"/>
    <col min="3337" max="3337" width="15" style="31" customWidth="1"/>
    <col min="3338" max="3585" width="9.1796875" style="31"/>
    <col min="3586" max="3586" width="13.1796875" style="31" customWidth="1"/>
    <col min="3587" max="3590" width="9.1796875" style="31"/>
    <col min="3591" max="3591" width="13.453125" style="31" customWidth="1"/>
    <col min="3592" max="3592" width="15.54296875" style="31" customWidth="1"/>
    <col min="3593" max="3593" width="15" style="31" customWidth="1"/>
    <col min="3594" max="3841" width="9.1796875" style="31"/>
    <col min="3842" max="3842" width="13.1796875" style="31" customWidth="1"/>
    <col min="3843" max="3846" width="9.1796875" style="31"/>
    <col min="3847" max="3847" width="13.453125" style="31" customWidth="1"/>
    <col min="3848" max="3848" width="15.54296875" style="31" customWidth="1"/>
    <col min="3849" max="3849" width="15" style="31" customWidth="1"/>
    <col min="3850" max="4097" width="9.1796875" style="31"/>
    <col min="4098" max="4098" width="13.1796875" style="31" customWidth="1"/>
    <col min="4099" max="4102" width="9.1796875" style="31"/>
    <col min="4103" max="4103" width="13.453125" style="31" customWidth="1"/>
    <col min="4104" max="4104" width="15.54296875" style="31" customWidth="1"/>
    <col min="4105" max="4105" width="15" style="31" customWidth="1"/>
    <col min="4106" max="4353" width="9.1796875" style="31"/>
    <col min="4354" max="4354" width="13.1796875" style="31" customWidth="1"/>
    <col min="4355" max="4358" width="9.1796875" style="31"/>
    <col min="4359" max="4359" width="13.453125" style="31" customWidth="1"/>
    <col min="4360" max="4360" width="15.54296875" style="31" customWidth="1"/>
    <col min="4361" max="4361" width="15" style="31" customWidth="1"/>
    <col min="4362" max="4609" width="9.1796875" style="31"/>
    <col min="4610" max="4610" width="13.1796875" style="31" customWidth="1"/>
    <col min="4611" max="4614" width="9.1796875" style="31"/>
    <col min="4615" max="4615" width="13.453125" style="31" customWidth="1"/>
    <col min="4616" max="4616" width="15.54296875" style="31" customWidth="1"/>
    <col min="4617" max="4617" width="15" style="31" customWidth="1"/>
    <col min="4618" max="4865" width="9.1796875" style="31"/>
    <col min="4866" max="4866" width="13.1796875" style="31" customWidth="1"/>
    <col min="4867" max="4870" width="9.1796875" style="31"/>
    <col min="4871" max="4871" width="13.453125" style="31" customWidth="1"/>
    <col min="4872" max="4872" width="15.54296875" style="31" customWidth="1"/>
    <col min="4873" max="4873" width="15" style="31" customWidth="1"/>
    <col min="4874" max="5121" width="9.1796875" style="31"/>
    <col min="5122" max="5122" width="13.1796875" style="31" customWidth="1"/>
    <col min="5123" max="5126" width="9.1796875" style="31"/>
    <col min="5127" max="5127" width="13.453125" style="31" customWidth="1"/>
    <col min="5128" max="5128" width="15.54296875" style="31" customWidth="1"/>
    <col min="5129" max="5129" width="15" style="31" customWidth="1"/>
    <col min="5130" max="5377" width="9.1796875" style="31"/>
    <col min="5378" max="5378" width="13.1796875" style="31" customWidth="1"/>
    <col min="5379" max="5382" width="9.1796875" style="31"/>
    <col min="5383" max="5383" width="13.453125" style="31" customWidth="1"/>
    <col min="5384" max="5384" width="15.54296875" style="31" customWidth="1"/>
    <col min="5385" max="5385" width="15" style="31" customWidth="1"/>
    <col min="5386" max="5633" width="9.1796875" style="31"/>
    <col min="5634" max="5634" width="13.1796875" style="31" customWidth="1"/>
    <col min="5635" max="5638" width="9.1796875" style="31"/>
    <col min="5639" max="5639" width="13.453125" style="31" customWidth="1"/>
    <col min="5640" max="5640" width="15.54296875" style="31" customWidth="1"/>
    <col min="5641" max="5641" width="15" style="31" customWidth="1"/>
    <col min="5642" max="5889" width="9.1796875" style="31"/>
    <col min="5890" max="5890" width="13.1796875" style="31" customWidth="1"/>
    <col min="5891" max="5894" width="9.1796875" style="31"/>
    <col min="5895" max="5895" width="13.453125" style="31" customWidth="1"/>
    <col min="5896" max="5896" width="15.54296875" style="31" customWidth="1"/>
    <col min="5897" max="5897" width="15" style="31" customWidth="1"/>
    <col min="5898" max="6145" width="9.1796875" style="31"/>
    <col min="6146" max="6146" width="13.1796875" style="31" customWidth="1"/>
    <col min="6147" max="6150" width="9.1796875" style="31"/>
    <col min="6151" max="6151" width="13.453125" style="31" customWidth="1"/>
    <col min="6152" max="6152" width="15.54296875" style="31" customWidth="1"/>
    <col min="6153" max="6153" width="15" style="31" customWidth="1"/>
    <col min="6154" max="6401" width="9.1796875" style="31"/>
    <col min="6402" max="6402" width="13.1796875" style="31" customWidth="1"/>
    <col min="6403" max="6406" width="9.1796875" style="31"/>
    <col min="6407" max="6407" width="13.453125" style="31" customWidth="1"/>
    <col min="6408" max="6408" width="15.54296875" style="31" customWidth="1"/>
    <col min="6409" max="6409" width="15" style="31" customWidth="1"/>
    <col min="6410" max="6657" width="9.1796875" style="31"/>
    <col min="6658" max="6658" width="13.1796875" style="31" customWidth="1"/>
    <col min="6659" max="6662" width="9.1796875" style="31"/>
    <col min="6663" max="6663" width="13.453125" style="31" customWidth="1"/>
    <col min="6664" max="6664" width="15.54296875" style="31" customWidth="1"/>
    <col min="6665" max="6665" width="15" style="31" customWidth="1"/>
    <col min="6666" max="6913" width="9.1796875" style="31"/>
    <col min="6914" max="6914" width="13.1796875" style="31" customWidth="1"/>
    <col min="6915" max="6918" width="9.1796875" style="31"/>
    <col min="6919" max="6919" width="13.453125" style="31" customWidth="1"/>
    <col min="6920" max="6920" width="15.54296875" style="31" customWidth="1"/>
    <col min="6921" max="6921" width="15" style="31" customWidth="1"/>
    <col min="6922" max="7169" width="9.1796875" style="31"/>
    <col min="7170" max="7170" width="13.1796875" style="31" customWidth="1"/>
    <col min="7171" max="7174" width="9.1796875" style="31"/>
    <col min="7175" max="7175" width="13.453125" style="31" customWidth="1"/>
    <col min="7176" max="7176" width="15.54296875" style="31" customWidth="1"/>
    <col min="7177" max="7177" width="15" style="31" customWidth="1"/>
    <col min="7178" max="7425" width="9.1796875" style="31"/>
    <col min="7426" max="7426" width="13.1796875" style="31" customWidth="1"/>
    <col min="7427" max="7430" width="9.1796875" style="31"/>
    <col min="7431" max="7431" width="13.453125" style="31" customWidth="1"/>
    <col min="7432" max="7432" width="15.54296875" style="31" customWidth="1"/>
    <col min="7433" max="7433" width="15" style="31" customWidth="1"/>
    <col min="7434" max="7681" width="9.1796875" style="31"/>
    <col min="7682" max="7682" width="13.1796875" style="31" customWidth="1"/>
    <col min="7683" max="7686" width="9.1796875" style="31"/>
    <col min="7687" max="7687" width="13.453125" style="31" customWidth="1"/>
    <col min="7688" max="7688" width="15.54296875" style="31" customWidth="1"/>
    <col min="7689" max="7689" width="15" style="31" customWidth="1"/>
    <col min="7690" max="7937" width="9.1796875" style="31"/>
    <col min="7938" max="7938" width="13.1796875" style="31" customWidth="1"/>
    <col min="7939" max="7942" width="9.1796875" style="31"/>
    <col min="7943" max="7943" width="13.453125" style="31" customWidth="1"/>
    <col min="7944" max="7944" width="15.54296875" style="31" customWidth="1"/>
    <col min="7945" max="7945" width="15" style="31" customWidth="1"/>
    <col min="7946" max="8193" width="9.1796875" style="31"/>
    <col min="8194" max="8194" width="13.1796875" style="31" customWidth="1"/>
    <col min="8195" max="8198" width="9.1796875" style="31"/>
    <col min="8199" max="8199" width="13.453125" style="31" customWidth="1"/>
    <col min="8200" max="8200" width="15.54296875" style="31" customWidth="1"/>
    <col min="8201" max="8201" width="15" style="31" customWidth="1"/>
    <col min="8202" max="8449" width="9.1796875" style="31"/>
    <col min="8450" max="8450" width="13.1796875" style="31" customWidth="1"/>
    <col min="8451" max="8454" width="9.1796875" style="31"/>
    <col min="8455" max="8455" width="13.453125" style="31" customWidth="1"/>
    <col min="8456" max="8456" width="15.54296875" style="31" customWidth="1"/>
    <col min="8457" max="8457" width="15" style="31" customWidth="1"/>
    <col min="8458" max="8705" width="9.1796875" style="31"/>
    <col min="8706" max="8706" width="13.1796875" style="31" customWidth="1"/>
    <col min="8707" max="8710" width="9.1796875" style="31"/>
    <col min="8711" max="8711" width="13.453125" style="31" customWidth="1"/>
    <col min="8712" max="8712" width="15.54296875" style="31" customWidth="1"/>
    <col min="8713" max="8713" width="15" style="31" customWidth="1"/>
    <col min="8714" max="8961" width="9.1796875" style="31"/>
    <col min="8962" max="8962" width="13.1796875" style="31" customWidth="1"/>
    <col min="8963" max="8966" width="9.1796875" style="31"/>
    <col min="8967" max="8967" width="13.453125" style="31" customWidth="1"/>
    <col min="8968" max="8968" width="15.54296875" style="31" customWidth="1"/>
    <col min="8969" max="8969" width="15" style="31" customWidth="1"/>
    <col min="8970" max="9217" width="9.1796875" style="31"/>
    <col min="9218" max="9218" width="13.1796875" style="31" customWidth="1"/>
    <col min="9219" max="9222" width="9.1796875" style="31"/>
    <col min="9223" max="9223" width="13.453125" style="31" customWidth="1"/>
    <col min="9224" max="9224" width="15.54296875" style="31" customWidth="1"/>
    <col min="9225" max="9225" width="15" style="31" customWidth="1"/>
    <col min="9226" max="9473" width="9.1796875" style="31"/>
    <col min="9474" max="9474" width="13.1796875" style="31" customWidth="1"/>
    <col min="9475" max="9478" width="9.1796875" style="31"/>
    <col min="9479" max="9479" width="13.453125" style="31" customWidth="1"/>
    <col min="9480" max="9480" width="15.54296875" style="31" customWidth="1"/>
    <col min="9481" max="9481" width="15" style="31" customWidth="1"/>
    <col min="9482" max="9729" width="9.1796875" style="31"/>
    <col min="9730" max="9730" width="13.1796875" style="31" customWidth="1"/>
    <col min="9731" max="9734" width="9.1796875" style="31"/>
    <col min="9735" max="9735" width="13.453125" style="31" customWidth="1"/>
    <col min="9736" max="9736" width="15.54296875" style="31" customWidth="1"/>
    <col min="9737" max="9737" width="15" style="31" customWidth="1"/>
    <col min="9738" max="9985" width="9.1796875" style="31"/>
    <col min="9986" max="9986" width="13.1796875" style="31" customWidth="1"/>
    <col min="9987" max="9990" width="9.1796875" style="31"/>
    <col min="9991" max="9991" width="13.453125" style="31" customWidth="1"/>
    <col min="9992" max="9992" width="15.54296875" style="31" customWidth="1"/>
    <col min="9993" max="9993" width="15" style="31" customWidth="1"/>
    <col min="9994" max="10241" width="9.1796875" style="31"/>
    <col min="10242" max="10242" width="13.1796875" style="31" customWidth="1"/>
    <col min="10243" max="10246" width="9.1796875" style="31"/>
    <col min="10247" max="10247" width="13.453125" style="31" customWidth="1"/>
    <col min="10248" max="10248" width="15.54296875" style="31" customWidth="1"/>
    <col min="10249" max="10249" width="15" style="31" customWidth="1"/>
    <col min="10250" max="10497" width="9.1796875" style="31"/>
    <col min="10498" max="10498" width="13.1796875" style="31" customWidth="1"/>
    <col min="10499" max="10502" width="9.1796875" style="31"/>
    <col min="10503" max="10503" width="13.453125" style="31" customWidth="1"/>
    <col min="10504" max="10504" width="15.54296875" style="31" customWidth="1"/>
    <col min="10505" max="10505" width="15" style="31" customWidth="1"/>
    <col min="10506" max="10753" width="9.1796875" style="31"/>
    <col min="10754" max="10754" width="13.1796875" style="31" customWidth="1"/>
    <col min="10755" max="10758" width="9.1796875" style="31"/>
    <col min="10759" max="10759" width="13.453125" style="31" customWidth="1"/>
    <col min="10760" max="10760" width="15.54296875" style="31" customWidth="1"/>
    <col min="10761" max="10761" width="15" style="31" customWidth="1"/>
    <col min="10762" max="11009" width="9.1796875" style="31"/>
    <col min="11010" max="11010" width="13.1796875" style="31" customWidth="1"/>
    <col min="11011" max="11014" width="9.1796875" style="31"/>
    <col min="11015" max="11015" width="13.453125" style="31" customWidth="1"/>
    <col min="11016" max="11016" width="15.54296875" style="31" customWidth="1"/>
    <col min="11017" max="11017" width="15" style="31" customWidth="1"/>
    <col min="11018" max="11265" width="9.1796875" style="31"/>
    <col min="11266" max="11266" width="13.1796875" style="31" customWidth="1"/>
    <col min="11267" max="11270" width="9.1796875" style="31"/>
    <col min="11271" max="11271" width="13.453125" style="31" customWidth="1"/>
    <col min="11272" max="11272" width="15.54296875" style="31" customWidth="1"/>
    <col min="11273" max="11273" width="15" style="31" customWidth="1"/>
    <col min="11274" max="11521" width="9.1796875" style="31"/>
    <col min="11522" max="11522" width="13.1796875" style="31" customWidth="1"/>
    <col min="11523" max="11526" width="9.1796875" style="31"/>
    <col min="11527" max="11527" width="13.453125" style="31" customWidth="1"/>
    <col min="11528" max="11528" width="15.54296875" style="31" customWidth="1"/>
    <col min="11529" max="11529" width="15" style="31" customWidth="1"/>
    <col min="11530" max="11777" width="9.1796875" style="31"/>
    <col min="11778" max="11778" width="13.1796875" style="31" customWidth="1"/>
    <col min="11779" max="11782" width="9.1796875" style="31"/>
    <col min="11783" max="11783" width="13.453125" style="31" customWidth="1"/>
    <col min="11784" max="11784" width="15.54296875" style="31" customWidth="1"/>
    <col min="11785" max="11785" width="15" style="31" customWidth="1"/>
    <col min="11786" max="12033" width="9.1796875" style="31"/>
    <col min="12034" max="12034" width="13.1796875" style="31" customWidth="1"/>
    <col min="12035" max="12038" width="9.1796875" style="31"/>
    <col min="12039" max="12039" width="13.453125" style="31" customWidth="1"/>
    <col min="12040" max="12040" width="15.54296875" style="31" customWidth="1"/>
    <col min="12041" max="12041" width="15" style="31" customWidth="1"/>
    <col min="12042" max="12289" width="9.1796875" style="31"/>
    <col min="12290" max="12290" width="13.1796875" style="31" customWidth="1"/>
    <col min="12291" max="12294" width="9.1796875" style="31"/>
    <col min="12295" max="12295" width="13.453125" style="31" customWidth="1"/>
    <col min="12296" max="12296" width="15.54296875" style="31" customWidth="1"/>
    <col min="12297" max="12297" width="15" style="31" customWidth="1"/>
    <col min="12298" max="12545" width="9.1796875" style="31"/>
    <col min="12546" max="12546" width="13.1796875" style="31" customWidth="1"/>
    <col min="12547" max="12550" width="9.1796875" style="31"/>
    <col min="12551" max="12551" width="13.453125" style="31" customWidth="1"/>
    <col min="12552" max="12552" width="15.54296875" style="31" customWidth="1"/>
    <col min="12553" max="12553" width="15" style="31" customWidth="1"/>
    <col min="12554" max="12801" width="9.1796875" style="31"/>
    <col min="12802" max="12802" width="13.1796875" style="31" customWidth="1"/>
    <col min="12803" max="12806" width="9.1796875" style="31"/>
    <col min="12807" max="12807" width="13.453125" style="31" customWidth="1"/>
    <col min="12808" max="12808" width="15.54296875" style="31" customWidth="1"/>
    <col min="12809" max="12809" width="15" style="31" customWidth="1"/>
    <col min="12810" max="13057" width="9.1796875" style="31"/>
    <col min="13058" max="13058" width="13.1796875" style="31" customWidth="1"/>
    <col min="13059" max="13062" width="9.1796875" style="31"/>
    <col min="13063" max="13063" width="13.453125" style="31" customWidth="1"/>
    <col min="13064" max="13064" width="15.54296875" style="31" customWidth="1"/>
    <col min="13065" max="13065" width="15" style="31" customWidth="1"/>
    <col min="13066" max="13313" width="9.1796875" style="31"/>
    <col min="13314" max="13314" width="13.1796875" style="31" customWidth="1"/>
    <col min="13315" max="13318" width="9.1796875" style="31"/>
    <col min="13319" max="13319" width="13.453125" style="31" customWidth="1"/>
    <col min="13320" max="13320" width="15.54296875" style="31" customWidth="1"/>
    <col min="13321" max="13321" width="15" style="31" customWidth="1"/>
    <col min="13322" max="13569" width="9.1796875" style="31"/>
    <col min="13570" max="13570" width="13.1796875" style="31" customWidth="1"/>
    <col min="13571" max="13574" width="9.1796875" style="31"/>
    <col min="13575" max="13575" width="13.453125" style="31" customWidth="1"/>
    <col min="13576" max="13576" width="15.54296875" style="31" customWidth="1"/>
    <col min="13577" max="13577" width="15" style="31" customWidth="1"/>
    <col min="13578" max="13825" width="9.1796875" style="31"/>
    <col min="13826" max="13826" width="13.1796875" style="31" customWidth="1"/>
    <col min="13827" max="13830" width="9.1796875" style="31"/>
    <col min="13831" max="13831" width="13.453125" style="31" customWidth="1"/>
    <col min="13832" max="13832" width="15.54296875" style="31" customWidth="1"/>
    <col min="13833" max="13833" width="15" style="31" customWidth="1"/>
    <col min="13834" max="14081" width="9.1796875" style="31"/>
    <col min="14082" max="14082" width="13.1796875" style="31" customWidth="1"/>
    <col min="14083" max="14086" width="9.1796875" style="31"/>
    <col min="14087" max="14087" width="13.453125" style="31" customWidth="1"/>
    <col min="14088" max="14088" width="15.54296875" style="31" customWidth="1"/>
    <col min="14089" max="14089" width="15" style="31" customWidth="1"/>
    <col min="14090" max="14337" width="9.1796875" style="31"/>
    <col min="14338" max="14338" width="13.1796875" style="31" customWidth="1"/>
    <col min="14339" max="14342" width="9.1796875" style="31"/>
    <col min="14343" max="14343" width="13.453125" style="31" customWidth="1"/>
    <col min="14344" max="14344" width="15.54296875" style="31" customWidth="1"/>
    <col min="14345" max="14345" width="15" style="31" customWidth="1"/>
    <col min="14346" max="14593" width="9.1796875" style="31"/>
    <col min="14594" max="14594" width="13.1796875" style="31" customWidth="1"/>
    <col min="14595" max="14598" width="9.1796875" style="31"/>
    <col min="14599" max="14599" width="13.453125" style="31" customWidth="1"/>
    <col min="14600" max="14600" width="15.54296875" style="31" customWidth="1"/>
    <col min="14601" max="14601" width="15" style="31" customWidth="1"/>
    <col min="14602" max="14849" width="9.1796875" style="31"/>
    <col min="14850" max="14850" width="13.1796875" style="31" customWidth="1"/>
    <col min="14851" max="14854" width="9.1796875" style="31"/>
    <col min="14855" max="14855" width="13.453125" style="31" customWidth="1"/>
    <col min="14856" max="14856" width="15.54296875" style="31" customWidth="1"/>
    <col min="14857" max="14857" width="15" style="31" customWidth="1"/>
    <col min="14858" max="15105" width="9.1796875" style="31"/>
    <col min="15106" max="15106" width="13.1796875" style="31" customWidth="1"/>
    <col min="15107" max="15110" width="9.1796875" style="31"/>
    <col min="15111" max="15111" width="13.453125" style="31" customWidth="1"/>
    <col min="15112" max="15112" width="15.54296875" style="31" customWidth="1"/>
    <col min="15113" max="15113" width="15" style="31" customWidth="1"/>
    <col min="15114" max="15361" width="9.1796875" style="31"/>
    <col min="15362" max="15362" width="13.1796875" style="31" customWidth="1"/>
    <col min="15363" max="15366" width="9.1796875" style="31"/>
    <col min="15367" max="15367" width="13.453125" style="31" customWidth="1"/>
    <col min="15368" max="15368" width="15.54296875" style="31" customWidth="1"/>
    <col min="15369" max="15369" width="15" style="31" customWidth="1"/>
    <col min="15370" max="15617" width="9.1796875" style="31"/>
    <col min="15618" max="15618" width="13.1796875" style="31" customWidth="1"/>
    <col min="15619" max="15622" width="9.1796875" style="31"/>
    <col min="15623" max="15623" width="13.453125" style="31" customWidth="1"/>
    <col min="15624" max="15624" width="15.54296875" style="31" customWidth="1"/>
    <col min="15625" max="15625" width="15" style="31" customWidth="1"/>
    <col min="15626" max="15873" width="9.1796875" style="31"/>
    <col min="15874" max="15874" width="13.1796875" style="31" customWidth="1"/>
    <col min="15875" max="15878" width="9.1796875" style="31"/>
    <col min="15879" max="15879" width="13.453125" style="31" customWidth="1"/>
    <col min="15880" max="15880" width="15.54296875" style="31" customWidth="1"/>
    <col min="15881" max="15881" width="15" style="31" customWidth="1"/>
    <col min="15882" max="16129" width="9.1796875" style="31"/>
    <col min="16130" max="16130" width="13.1796875" style="31" customWidth="1"/>
    <col min="16131" max="16134" width="9.1796875" style="31"/>
    <col min="16135" max="16135" width="13.453125" style="31" customWidth="1"/>
    <col min="16136" max="16136" width="15.54296875" style="31" customWidth="1"/>
    <col min="16137" max="16137" width="15" style="31" customWidth="1"/>
    <col min="16138" max="16384" width="9.1796875" style="31"/>
  </cols>
  <sheetData>
    <row r="1" spans="1:9" x14ac:dyDescent="0.3">
      <c r="A1" s="29" t="s">
        <v>61</v>
      </c>
      <c r="B1" s="29"/>
      <c r="C1" s="29"/>
      <c r="D1" s="29"/>
      <c r="E1" s="29"/>
      <c r="F1" s="29"/>
      <c r="G1" s="29"/>
      <c r="H1" s="30"/>
      <c r="I1" s="30"/>
    </row>
    <row r="2" spans="1:9" x14ac:dyDescent="0.3">
      <c r="A2" s="29" t="s">
        <v>62</v>
      </c>
      <c r="B2" s="29"/>
      <c r="C2" s="29"/>
      <c r="D2" s="29"/>
      <c r="E2" s="29"/>
      <c r="F2" s="29"/>
      <c r="G2" s="29"/>
      <c r="H2" s="30"/>
      <c r="I2" s="30"/>
    </row>
    <row r="3" spans="1:9" x14ac:dyDescent="0.3">
      <c r="A3" s="29" t="s">
        <v>63</v>
      </c>
      <c r="B3" s="29"/>
      <c r="C3" s="29"/>
      <c r="D3" s="29"/>
      <c r="E3" s="29"/>
      <c r="F3" s="29"/>
      <c r="G3" s="29"/>
      <c r="H3" s="30"/>
      <c r="I3" s="30"/>
    </row>
    <row r="4" spans="1:9" x14ac:dyDescent="0.3">
      <c r="A4" s="29" t="s">
        <v>64</v>
      </c>
      <c r="B4" s="29"/>
      <c r="C4" s="29"/>
      <c r="D4" s="29"/>
      <c r="E4" s="29"/>
      <c r="F4" s="29"/>
      <c r="G4" s="29"/>
      <c r="H4" s="30"/>
      <c r="I4" s="30"/>
    </row>
    <row r="5" spans="1:9" ht="14.5" x14ac:dyDescent="0.35">
      <c r="A5" s="29"/>
      <c r="B5" s="29"/>
      <c r="C5" s="29"/>
      <c r="D5" s="29"/>
      <c r="E5" s="111" t="s">
        <v>109</v>
      </c>
      <c r="F5" s="112"/>
      <c r="G5" s="29"/>
      <c r="H5" s="30"/>
      <c r="I5" s="30"/>
    </row>
    <row r="7" spans="1:9" x14ac:dyDescent="0.3">
      <c r="A7" s="110" t="s">
        <v>65</v>
      </c>
      <c r="B7" s="110"/>
      <c r="C7" s="32"/>
      <c r="D7" s="32"/>
      <c r="E7" s="32"/>
      <c r="F7" s="32"/>
      <c r="G7" s="32"/>
    </row>
    <row r="8" spans="1:9" x14ac:dyDescent="0.3">
      <c r="A8" s="110" t="s">
        <v>66</v>
      </c>
      <c r="B8" s="110"/>
      <c r="C8" s="34"/>
      <c r="D8" s="34"/>
      <c r="E8" s="34"/>
      <c r="F8" s="34"/>
      <c r="G8" s="34"/>
    </row>
    <row r="9" spans="1:9" x14ac:dyDescent="0.3">
      <c r="A9" s="110" t="s">
        <v>67</v>
      </c>
      <c r="B9" s="110"/>
      <c r="C9" s="34"/>
      <c r="D9" s="34"/>
      <c r="E9" s="34"/>
      <c r="F9" s="34"/>
      <c r="G9" s="34"/>
    </row>
    <row r="10" spans="1:9" x14ac:dyDescent="0.3">
      <c r="A10" s="110" t="s">
        <v>68</v>
      </c>
      <c r="B10" s="110"/>
      <c r="C10" s="34"/>
      <c r="D10" s="34"/>
      <c r="E10" s="34"/>
      <c r="F10" s="34"/>
      <c r="G10" s="34"/>
    </row>
    <row r="12" spans="1:9" x14ac:dyDescent="0.3">
      <c r="A12" s="31" t="s">
        <v>69</v>
      </c>
    </row>
    <row r="13" spans="1:9" x14ac:dyDescent="0.3">
      <c r="H13" s="35" t="s">
        <v>70</v>
      </c>
      <c r="I13" s="35" t="s">
        <v>71</v>
      </c>
    </row>
    <row r="14" spans="1:9" x14ac:dyDescent="0.3">
      <c r="B14" s="31" t="s">
        <v>72</v>
      </c>
    </row>
    <row r="15" spans="1:9" x14ac:dyDescent="0.3">
      <c r="B15" s="31" t="s">
        <v>73</v>
      </c>
      <c r="D15" s="36"/>
      <c r="E15" s="32"/>
      <c r="F15" s="32"/>
      <c r="H15" s="37">
        <v>0</v>
      </c>
      <c r="I15" s="38">
        <v>0</v>
      </c>
    </row>
    <row r="16" spans="1:9" x14ac:dyDescent="0.3">
      <c r="B16" s="31" t="s">
        <v>74</v>
      </c>
      <c r="H16" s="37">
        <v>0</v>
      </c>
      <c r="I16" s="38">
        <f>H16</f>
        <v>0</v>
      </c>
    </row>
    <row r="18" spans="1:9" x14ac:dyDescent="0.3">
      <c r="B18" s="31" t="s">
        <v>75</v>
      </c>
      <c r="H18" s="33">
        <f>H15+H16</f>
        <v>0</v>
      </c>
      <c r="I18" s="38">
        <v>0</v>
      </c>
    </row>
    <row r="20" spans="1:9" x14ac:dyDescent="0.3">
      <c r="B20" s="31" t="s">
        <v>76</v>
      </c>
    </row>
    <row r="21" spans="1:9" x14ac:dyDescent="0.3">
      <c r="B21" s="31" t="s">
        <v>73</v>
      </c>
      <c r="F21" s="31" t="s">
        <v>77</v>
      </c>
      <c r="H21" s="37">
        <v>0</v>
      </c>
      <c r="I21" s="38">
        <v>0</v>
      </c>
    </row>
    <row r="22" spans="1:9" x14ac:dyDescent="0.3">
      <c r="F22" s="31" t="s">
        <v>78</v>
      </c>
      <c r="H22" s="37">
        <v>0</v>
      </c>
      <c r="I22" s="38">
        <v>0</v>
      </c>
    </row>
    <row r="23" spans="1:9" x14ac:dyDescent="0.3">
      <c r="F23" s="31" t="s">
        <v>24</v>
      </c>
      <c r="H23" s="37">
        <v>0</v>
      </c>
      <c r="I23" s="38">
        <v>0</v>
      </c>
    </row>
    <row r="24" spans="1:9" x14ac:dyDescent="0.3">
      <c r="B24" s="31" t="s">
        <v>79</v>
      </c>
      <c r="H24" s="39">
        <v>0</v>
      </c>
      <c r="I24" s="38">
        <v>0</v>
      </c>
    </row>
    <row r="25" spans="1:9" x14ac:dyDescent="0.3">
      <c r="H25" s="39"/>
      <c r="I25" s="38"/>
    </row>
    <row r="26" spans="1:9" x14ac:dyDescent="0.3">
      <c r="B26" s="31" t="s">
        <v>80</v>
      </c>
      <c r="H26" s="39">
        <f>SUM(H21:H24)</f>
        <v>0</v>
      </c>
      <c r="I26" s="38">
        <v>0</v>
      </c>
    </row>
    <row r="28" spans="1:9" x14ac:dyDescent="0.3">
      <c r="B28" s="31" t="s">
        <v>81</v>
      </c>
      <c r="H28" s="33">
        <f>H15-H26</f>
        <v>0</v>
      </c>
      <c r="I28" s="38">
        <v>0</v>
      </c>
    </row>
    <row r="31" spans="1:9" x14ac:dyDescent="0.3">
      <c r="A31" s="31" t="s">
        <v>82</v>
      </c>
    </row>
    <row r="33" spans="1:9" x14ac:dyDescent="0.3">
      <c r="B33" s="31" t="s">
        <v>83</v>
      </c>
    </row>
    <row r="34" spans="1:9" x14ac:dyDescent="0.3">
      <c r="B34" s="40" t="s">
        <v>84</v>
      </c>
      <c r="C34" s="31" t="s">
        <v>85</v>
      </c>
      <c r="H34" s="33" t="e">
        <f>H28*B34</f>
        <v>#VALUE!</v>
      </c>
      <c r="I34" s="38">
        <v>0</v>
      </c>
    </row>
    <row r="36" spans="1:9" x14ac:dyDescent="0.3">
      <c r="B36" s="31" t="s">
        <v>86</v>
      </c>
    </row>
    <row r="37" spans="1:9" x14ac:dyDescent="0.3">
      <c r="B37" s="40" t="s">
        <v>84</v>
      </c>
      <c r="C37" s="31" t="s">
        <v>85</v>
      </c>
      <c r="H37" s="33" t="e">
        <f>B37*H28</f>
        <v>#VALUE!</v>
      </c>
      <c r="I37" s="38">
        <v>0</v>
      </c>
    </row>
    <row r="39" spans="1:9" x14ac:dyDescent="0.3">
      <c r="B39" s="31" t="s">
        <v>87</v>
      </c>
    </row>
    <row r="40" spans="1:9" x14ac:dyDescent="0.3">
      <c r="B40" s="40" t="s">
        <v>84</v>
      </c>
      <c r="C40" s="31" t="s">
        <v>85</v>
      </c>
      <c r="H40" s="33" t="e">
        <f>H28-H37-H34</f>
        <v>#VALUE!</v>
      </c>
      <c r="I40" s="38">
        <v>0</v>
      </c>
    </row>
    <row r="42" spans="1:9" x14ac:dyDescent="0.3">
      <c r="C42" s="31" t="s">
        <v>88</v>
      </c>
    </row>
    <row r="43" spans="1:9" ht="18" customHeight="1" x14ac:dyDescent="0.3">
      <c r="C43" s="32" t="s">
        <v>99</v>
      </c>
      <c r="D43" s="32"/>
      <c r="E43" s="32"/>
      <c r="F43" s="32"/>
      <c r="G43" s="32"/>
      <c r="H43" s="33" t="e">
        <f>H40</f>
        <v>#VALUE!</v>
      </c>
      <c r="I43" s="38">
        <v>0</v>
      </c>
    </row>
    <row r="44" spans="1:9" x14ac:dyDescent="0.3">
      <c r="C44" s="34"/>
      <c r="D44" s="34"/>
      <c r="E44" s="34"/>
      <c r="F44" s="34"/>
      <c r="G44" s="34"/>
      <c r="H44" s="33">
        <v>0</v>
      </c>
      <c r="I44" s="38">
        <v>0</v>
      </c>
    </row>
    <row r="45" spans="1:9" x14ac:dyDescent="0.3">
      <c r="C45" s="34"/>
      <c r="D45" s="34"/>
      <c r="E45" s="34"/>
      <c r="F45" s="34"/>
      <c r="G45" s="34"/>
      <c r="H45" s="33">
        <v>0</v>
      </c>
      <c r="I45" s="38">
        <v>0</v>
      </c>
    </row>
    <row r="46" spans="1:9" x14ac:dyDescent="0.3">
      <c r="C46" s="34"/>
      <c r="D46" s="34"/>
      <c r="E46" s="34"/>
      <c r="F46" s="34"/>
      <c r="G46" s="34"/>
    </row>
    <row r="47" spans="1:9" x14ac:dyDescent="0.3">
      <c r="A47" s="31" t="s">
        <v>90</v>
      </c>
      <c r="H47" s="31"/>
      <c r="I47" s="31"/>
    </row>
    <row r="49" spans="2:9" x14ac:dyDescent="0.3">
      <c r="B49" s="31" t="s">
        <v>91</v>
      </c>
      <c r="H49" s="33">
        <v>0</v>
      </c>
      <c r="I49" s="38">
        <v>0</v>
      </c>
    </row>
    <row r="51" spans="2:9" x14ac:dyDescent="0.3">
      <c r="B51" s="31" t="s">
        <v>92</v>
      </c>
      <c r="H51" s="33">
        <v>0</v>
      </c>
      <c r="I51" s="38">
        <v>0</v>
      </c>
    </row>
    <row r="54" spans="2:9" x14ac:dyDescent="0.3">
      <c r="B54" s="31" t="s">
        <v>93</v>
      </c>
      <c r="C54" s="32"/>
      <c r="D54" s="32"/>
      <c r="E54" s="32"/>
      <c r="F54" s="32"/>
      <c r="H54" s="41" t="s">
        <v>94</v>
      </c>
      <c r="I54" s="42"/>
    </row>
    <row r="55" spans="2:9" x14ac:dyDescent="0.3">
      <c r="B55" s="31" t="s">
        <v>95</v>
      </c>
      <c r="C55" s="34"/>
      <c r="D55" s="34"/>
      <c r="E55" s="34"/>
      <c r="F55" s="34"/>
      <c r="H55" s="41" t="s">
        <v>96</v>
      </c>
      <c r="I55" s="42"/>
    </row>
    <row r="56" spans="2:9" x14ac:dyDescent="0.3">
      <c r="B56" s="31" t="s">
        <v>97</v>
      </c>
      <c r="C56" s="34"/>
      <c r="D56" s="34"/>
      <c r="E56" s="34"/>
      <c r="F56" s="34"/>
      <c r="H56" s="41"/>
      <c r="I56" s="42"/>
    </row>
    <row r="57" spans="2:9" x14ac:dyDescent="0.3">
      <c r="B57" s="31" t="s">
        <v>98</v>
      </c>
      <c r="C57" s="34"/>
      <c r="D57" s="34"/>
      <c r="E57" s="34"/>
      <c r="F57" s="34"/>
      <c r="H57" s="41"/>
      <c r="I57" s="41"/>
    </row>
  </sheetData>
  <mergeCells count="5">
    <mergeCell ref="A7:B7"/>
    <mergeCell ref="A8:B8"/>
    <mergeCell ref="A9:B9"/>
    <mergeCell ref="A10:B10"/>
    <mergeCell ref="E5:F5"/>
  </mergeCells>
  <pageMargins left="0.75" right="0.75" top="1" bottom="1" header="0.5" footer="0.5"/>
  <pageSetup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Title Page </vt:lpstr>
      <vt:lpstr>Mthly Report-1st Year</vt:lpstr>
      <vt:lpstr>Mthly Report-2nd Year)</vt:lpstr>
      <vt:lpstr>Mthly Report - By Stop</vt:lpstr>
      <vt:lpstr>Req for Pymnt-2025</vt:lpstr>
      <vt:lpstr>Req for Pymnt-2026</vt:lpstr>
      <vt:lpstr>Sheet1</vt:lpstr>
      <vt:lpstr>Sheet2</vt:lpstr>
      <vt:lpstr>Sheet3</vt:lpstr>
      <vt:lpstr>'Mthly Report - By Stop'!Print_Area</vt:lpstr>
      <vt:lpstr>'Mthly Report-1st Year'!Print_Titles</vt:lpstr>
      <vt:lpstr>'Mthly Report-2nd Year)'!Print_Titles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Bruce Hojnacki</cp:lastModifiedBy>
  <cp:lastPrinted>2018-01-11T19:11:12Z</cp:lastPrinted>
  <dcterms:created xsi:type="dcterms:W3CDTF">2015-10-22T15:21:59Z</dcterms:created>
  <dcterms:modified xsi:type="dcterms:W3CDTF">2024-03-01T21:14:46Z</dcterms:modified>
</cp:coreProperties>
</file>